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https://aopo365.sharepoint.com/sites/shared/Shared Documents/営業資料/2026年8月から　部数表/"/>
    </mc:Choice>
  </mc:AlternateContent>
  <xr:revisionPtr revIDLastSave="5" documentId="8_{77BC3484-7084-4803-8A37-C99F276C1AFD}" xr6:coauthVersionLast="47" xr6:coauthVersionMax="47" xr10:uidLastSave="{141F9FA4-7EB9-43F4-962C-1063FD707AF5}"/>
  <bookViews>
    <workbookView xWindow="-120" yWindow="-120" windowWidth="29040" windowHeight="15720" xr2:uid="{14E37D02-E2D8-4C90-8A51-C829609CECCA}"/>
  </bookViews>
  <sheets>
    <sheet name="南足柄市・開成町"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C29" i="1"/>
  <c r="D30" i="1"/>
  <c r="C30" i="1"/>
  <c r="L14" i="1"/>
  <c r="E30" i="1"/>
  <c r="E29" i="1"/>
  <c r="M14" i="1"/>
  <c r="K14" i="1"/>
  <c r="J14" i="1"/>
  <c r="D31" i="1" l="1"/>
  <c r="B30" i="1"/>
  <c r="B29" i="1"/>
  <c r="I14" i="1"/>
  <c r="C31" i="1"/>
  <c r="E31" i="1"/>
  <c r="I16" i="1" s="1"/>
  <c r="B31" i="1" l="1"/>
  <c r="I13" i="1" l="1"/>
  <c r="I12" i="1"/>
  <c r="I11" i="1"/>
  <c r="I10" i="1"/>
  <c r="I9" i="1"/>
  <c r="I8" i="1"/>
  <c r="I7" i="1"/>
  <c r="I6" i="1"/>
  <c r="I5" i="1"/>
  <c r="B26" i="1" l="1"/>
  <c r="B25" i="1"/>
  <c r="B28" i="1"/>
  <c r="B27" i="1"/>
  <c r="B24" i="1"/>
  <c r="B23" i="1"/>
  <c r="B22" i="1"/>
  <c r="B21" i="1"/>
  <c r="B20" i="1"/>
  <c r="B19" i="1"/>
  <c r="B18" i="1"/>
  <c r="B17" i="1"/>
  <c r="B16" i="1"/>
  <c r="B15" i="1"/>
  <c r="B14" i="1"/>
  <c r="B13" i="1"/>
  <c r="B12" i="1"/>
  <c r="B11" i="1"/>
  <c r="B10" i="1"/>
  <c r="B9" i="1"/>
  <c r="B8" i="1"/>
  <c r="B7" i="1"/>
  <c r="B6" i="1"/>
</calcChain>
</file>

<file path=xl/sharedStrings.xml><?xml version="1.0" encoding="utf-8"?>
<sst xmlns="http://schemas.openxmlformats.org/spreadsheetml/2006/main" count="88" uniqueCount="78">
  <si>
    <t>エリア名</t>
    <rPh sb="3" eb="4">
      <t>メイ</t>
    </rPh>
    <phoneticPr fontId="4"/>
  </si>
  <si>
    <t>軒並</t>
    <rPh sb="0" eb="2">
      <t>ノキナミ</t>
    </rPh>
    <phoneticPr fontId="4"/>
  </si>
  <si>
    <t>戸建</t>
    <rPh sb="0" eb="2">
      <t>コダ</t>
    </rPh>
    <phoneticPr fontId="4"/>
  </si>
  <si>
    <t>集合</t>
    <rPh sb="0" eb="2">
      <t>シュウゴウ</t>
    </rPh>
    <phoneticPr fontId="5"/>
  </si>
  <si>
    <t>申込枚数</t>
    <rPh sb="0" eb="2">
      <t>モウシコミ</t>
    </rPh>
    <rPh sb="2" eb="4">
      <t>マイスウ</t>
    </rPh>
    <phoneticPr fontId="5"/>
  </si>
  <si>
    <t>単価</t>
    <rPh sb="0" eb="2">
      <t>タンカ</t>
    </rPh>
    <phoneticPr fontId="5"/>
  </si>
  <si>
    <t>雨坪</t>
    <rPh sb="0" eb="2">
      <t>アマツボ</t>
    </rPh>
    <phoneticPr fontId="4"/>
  </si>
  <si>
    <t>飯沢</t>
    <rPh sb="0" eb="2">
      <t>イイザワ</t>
    </rPh>
    <phoneticPr fontId="4"/>
  </si>
  <si>
    <t>生駒</t>
    <rPh sb="0" eb="2">
      <t>イコマ</t>
    </rPh>
    <phoneticPr fontId="4"/>
  </si>
  <si>
    <t>岩原</t>
    <rPh sb="0" eb="2">
      <t>イワハラ</t>
    </rPh>
    <phoneticPr fontId="4"/>
  </si>
  <si>
    <t>狩野</t>
    <rPh sb="0" eb="2">
      <t>カノ</t>
    </rPh>
    <phoneticPr fontId="4"/>
  </si>
  <si>
    <t>弘西寺</t>
    <rPh sb="0" eb="3">
      <t>コウサイジ</t>
    </rPh>
    <phoneticPr fontId="4"/>
  </si>
  <si>
    <t>駒形新宿</t>
    <rPh sb="0" eb="4">
      <t>コマガタシンシュク</t>
    </rPh>
    <phoneticPr fontId="4"/>
  </si>
  <si>
    <t>関本</t>
    <rPh sb="0" eb="2">
      <t>セキモト</t>
    </rPh>
    <phoneticPr fontId="4"/>
  </si>
  <si>
    <t>千津島</t>
    <rPh sb="0" eb="3">
      <t>センヅシマ</t>
    </rPh>
    <phoneticPr fontId="4"/>
  </si>
  <si>
    <t>竹松</t>
    <rPh sb="0" eb="2">
      <t>タケマツ</t>
    </rPh>
    <phoneticPr fontId="4"/>
  </si>
  <si>
    <t>大雄町</t>
    <rPh sb="0" eb="3">
      <t>ダイユウチョウ</t>
    </rPh>
    <phoneticPr fontId="4"/>
  </si>
  <si>
    <t>塚原</t>
    <rPh sb="0" eb="2">
      <t>ツカハラ</t>
    </rPh>
    <phoneticPr fontId="4"/>
  </si>
  <si>
    <t>中沼</t>
    <rPh sb="0" eb="2">
      <t>ナカヌマ</t>
    </rPh>
    <phoneticPr fontId="4"/>
  </si>
  <si>
    <t>怒田</t>
    <rPh sb="0" eb="2">
      <t>ヌタ</t>
    </rPh>
    <phoneticPr fontId="4"/>
  </si>
  <si>
    <t>広町</t>
    <rPh sb="0" eb="2">
      <t>ヒロマチ</t>
    </rPh>
    <phoneticPr fontId="4"/>
  </si>
  <si>
    <t>沼田</t>
    <rPh sb="0" eb="2">
      <t>ヌマタ</t>
    </rPh>
    <phoneticPr fontId="4"/>
  </si>
  <si>
    <t>福泉</t>
    <rPh sb="0" eb="1">
      <t>フク</t>
    </rPh>
    <rPh sb="1" eb="2">
      <t>イズミ</t>
    </rPh>
    <phoneticPr fontId="4"/>
  </si>
  <si>
    <t>班目</t>
    <rPh sb="0" eb="2">
      <t>マダラメ</t>
    </rPh>
    <phoneticPr fontId="4"/>
  </si>
  <si>
    <t>壗下</t>
    <rPh sb="0" eb="2">
      <t>ママシタ</t>
    </rPh>
    <phoneticPr fontId="4"/>
  </si>
  <si>
    <t>向田</t>
    <rPh sb="0" eb="2">
      <t>ムカイダ</t>
    </rPh>
    <phoneticPr fontId="4"/>
  </si>
  <si>
    <t>和田河原</t>
    <rPh sb="0" eb="4">
      <t>ワダガハラ</t>
    </rPh>
    <phoneticPr fontId="4"/>
  </si>
  <si>
    <t>三竹</t>
    <rPh sb="0" eb="2">
      <t>ミタケ</t>
    </rPh>
    <phoneticPr fontId="4"/>
  </si>
  <si>
    <t>小市</t>
    <rPh sb="0" eb="2">
      <t>コイチ</t>
    </rPh>
    <phoneticPr fontId="4"/>
  </si>
  <si>
    <t>南足柄市合計</t>
    <rPh sb="0" eb="4">
      <t>ミナミアシガラシ</t>
    </rPh>
    <rPh sb="4" eb="6">
      <t>ゴウケイ</t>
    </rPh>
    <phoneticPr fontId="4"/>
  </si>
  <si>
    <t>南足柄市ポスティング　通常エリア</t>
    <rPh sb="0" eb="4">
      <t>ミナミアシガラシ</t>
    </rPh>
    <rPh sb="11" eb="13">
      <t>ツウジョウ</t>
    </rPh>
    <phoneticPr fontId="4"/>
  </si>
  <si>
    <t>牛島</t>
    <rPh sb="0" eb="2">
      <t>ウシジマ</t>
    </rPh>
    <phoneticPr fontId="2"/>
  </si>
  <si>
    <t>円通寺</t>
    <rPh sb="0" eb="3">
      <t>エンツウジ</t>
    </rPh>
    <phoneticPr fontId="2"/>
  </si>
  <si>
    <t>岡野</t>
    <rPh sb="0" eb="2">
      <t>オカノ</t>
    </rPh>
    <phoneticPr fontId="2"/>
  </si>
  <si>
    <t>金井島</t>
    <rPh sb="0" eb="2">
      <t>カナイ</t>
    </rPh>
    <rPh sb="2" eb="3">
      <t>ジマ</t>
    </rPh>
    <phoneticPr fontId="2"/>
  </si>
  <si>
    <t>中之名</t>
    <rPh sb="0" eb="3">
      <t>ナカノミョウ</t>
    </rPh>
    <phoneticPr fontId="2"/>
  </si>
  <si>
    <t>延沢</t>
    <rPh sb="0" eb="2">
      <t>ノブサワ</t>
    </rPh>
    <phoneticPr fontId="2"/>
  </si>
  <si>
    <t>みなみ</t>
  </si>
  <si>
    <t>宮台</t>
    <rPh sb="0" eb="2">
      <t>ミヤダイ</t>
    </rPh>
    <phoneticPr fontId="2"/>
  </si>
  <si>
    <t>吉田島</t>
    <rPh sb="0" eb="2">
      <t>ヨシダ</t>
    </rPh>
    <rPh sb="2" eb="3">
      <t>ジマ</t>
    </rPh>
    <phoneticPr fontId="2"/>
  </si>
  <si>
    <t>開成町合計</t>
    <rPh sb="0" eb="2">
      <t>カイセイ</t>
    </rPh>
    <rPh sb="2" eb="3">
      <t>マチ</t>
    </rPh>
    <rPh sb="3" eb="5">
      <t>ゴウケイ</t>
    </rPh>
    <phoneticPr fontId="4"/>
  </si>
  <si>
    <t>開成町ポスティング　通常エリア</t>
    <rPh sb="0" eb="3">
      <t>カイセイマチ</t>
    </rPh>
    <rPh sb="10" eb="12">
      <t>ツウジョウ</t>
    </rPh>
    <phoneticPr fontId="4"/>
  </si>
  <si>
    <t>南足柄市　広報誌（きんたろう便）</t>
    <rPh sb="0" eb="4">
      <t>ミナミアシガラシ</t>
    </rPh>
    <rPh sb="5" eb="8">
      <t>コウホウシ</t>
    </rPh>
    <rPh sb="14" eb="15">
      <t>ビン</t>
    </rPh>
    <phoneticPr fontId="4"/>
  </si>
  <si>
    <t>開成町　広報紙（あじさい便）</t>
    <rPh sb="0" eb="3">
      <t>カイセイマチ</t>
    </rPh>
    <rPh sb="4" eb="7">
      <t>コウホウシ</t>
    </rPh>
    <rPh sb="12" eb="13">
      <t>ビン</t>
    </rPh>
    <phoneticPr fontId="4"/>
  </si>
  <si>
    <t>配布期間</t>
    <rPh sb="0" eb="4">
      <t>ハイフキカン</t>
    </rPh>
    <phoneticPr fontId="3"/>
  </si>
  <si>
    <t>発注年月日</t>
    <rPh sb="0" eb="5">
      <t>ハッチュウネンガッピ</t>
    </rPh>
    <phoneticPr fontId="3"/>
  </si>
  <si>
    <t>ご住所</t>
    <rPh sb="1" eb="3">
      <t>ジュウショ</t>
    </rPh>
    <phoneticPr fontId="3"/>
  </si>
  <si>
    <t>貴社名</t>
    <rPh sb="0" eb="3">
      <t>キシャメイ</t>
    </rPh>
    <phoneticPr fontId="3"/>
  </si>
  <si>
    <t>お電話番号</t>
    <rPh sb="1" eb="5">
      <t>デンワバンゴウ</t>
    </rPh>
    <phoneticPr fontId="3"/>
  </si>
  <si>
    <t>FAX番号</t>
    <rPh sb="3" eb="5">
      <t>バンゴウ</t>
    </rPh>
    <phoneticPr fontId="3"/>
  </si>
  <si>
    <t>広告サイズ</t>
    <phoneticPr fontId="3"/>
  </si>
  <si>
    <t>納品予定日</t>
    <phoneticPr fontId="3"/>
  </si>
  <si>
    <t>広告納品</t>
    <phoneticPr fontId="3"/>
  </si>
  <si>
    <t>配布指定</t>
    <phoneticPr fontId="3"/>
  </si>
  <si>
    <t>～</t>
    <phoneticPr fontId="3"/>
  </si>
  <si>
    <t>納品予定枚数</t>
    <rPh sb="0" eb="6">
      <t>ノウヒンヨテイマイスウ</t>
    </rPh>
    <phoneticPr fontId="3"/>
  </si>
  <si>
    <t>枚</t>
    <rPh sb="0" eb="1">
      <t>マイ</t>
    </rPh>
    <phoneticPr fontId="3"/>
  </si>
  <si>
    <t>※納品締め日より</t>
    <rPh sb="1" eb="3">
      <t>ノウヒン</t>
    </rPh>
    <rPh sb="3" eb="4">
      <t>シ</t>
    </rPh>
    <rPh sb="5" eb="6">
      <t>ビ</t>
    </rPh>
    <phoneticPr fontId="3"/>
  </si>
  <si>
    <t>3日前まで納品：+2.0円</t>
    <rPh sb="1" eb="2">
      <t>ニチ</t>
    </rPh>
    <rPh sb="2" eb="3">
      <t>マエ</t>
    </rPh>
    <rPh sb="5" eb="7">
      <t>ノウヒン</t>
    </rPh>
    <rPh sb="12" eb="13">
      <t>エン</t>
    </rPh>
    <phoneticPr fontId="3"/>
  </si>
  <si>
    <t>2日以内納品：+3.0円</t>
    <rPh sb="1" eb="2">
      <t>ニチ</t>
    </rPh>
    <rPh sb="2" eb="4">
      <t>イナイ</t>
    </rPh>
    <rPh sb="4" eb="6">
      <t>ノウヒン</t>
    </rPh>
    <rPh sb="11" eb="12">
      <t>エン</t>
    </rPh>
    <phoneticPr fontId="3"/>
  </si>
  <si>
    <t>通常ポスティング</t>
    <rPh sb="0" eb="2">
      <t>ツウジョウ</t>
    </rPh>
    <phoneticPr fontId="3"/>
  </si>
  <si>
    <t>　　　　年　　　月　　　日</t>
    <rPh sb="4" eb="5">
      <t>ネン</t>
    </rPh>
    <rPh sb="8" eb="9">
      <t>ガツ</t>
    </rPh>
    <rPh sb="12" eb="13">
      <t>ニチ</t>
    </rPh>
    <phoneticPr fontId="3"/>
  </si>
  <si>
    <t>ご担当名</t>
    <rPh sb="1" eb="3">
      <t>タントウ</t>
    </rPh>
    <rPh sb="3" eb="4">
      <t>メイ</t>
    </rPh>
    <phoneticPr fontId="3"/>
  </si>
  <si>
    <t>株式会社あおぞらポストの配布規約に同意し、内容の通り発注します。</t>
    <phoneticPr fontId="3"/>
  </si>
  <si>
    <t>南足柄市・開成町エリア　配布申込書・部数表　A4サイズ以内の単価（税別）</t>
    <phoneticPr fontId="3"/>
  </si>
  <si>
    <t>通常計</t>
    <rPh sb="0" eb="2">
      <t>ツウジョウ</t>
    </rPh>
    <rPh sb="2" eb="3">
      <t>ケイ</t>
    </rPh>
    <phoneticPr fontId="4"/>
  </si>
  <si>
    <t>難所計</t>
    <rPh sb="0" eb="2">
      <t>ナンショ</t>
    </rPh>
    <rPh sb="2" eb="3">
      <t>ケイ</t>
    </rPh>
    <phoneticPr fontId="4"/>
  </si>
  <si>
    <t>AM</t>
    <phoneticPr fontId="3"/>
  </si>
  <si>
    <t>PM</t>
    <phoneticPr fontId="3"/>
  </si>
  <si>
    <t>　　　月　　　　日</t>
    <rPh sb="3" eb="4">
      <t>ガツ</t>
    </rPh>
    <rPh sb="8" eb="9">
      <t>ニチ</t>
    </rPh>
    <phoneticPr fontId="3"/>
  </si>
  <si>
    <t>折加工※</t>
    <phoneticPr fontId="3"/>
  </si>
  <si>
    <t>申込枚数計</t>
    <rPh sb="0" eb="2">
      <t>モウシコミ</t>
    </rPh>
    <rPh sb="2" eb="4">
      <t>マイスウ</t>
    </rPh>
    <rPh sb="4" eb="5">
      <t>ケイ</t>
    </rPh>
    <phoneticPr fontId="3"/>
  </si>
  <si>
    <t>赤字エリアは難所　配布期間2週間～エリア</t>
    <rPh sb="0" eb="2">
      <t>アカジ</t>
    </rPh>
    <rPh sb="6" eb="8">
      <t>ナンショ</t>
    </rPh>
    <rPh sb="9" eb="11">
      <t>ハイフ</t>
    </rPh>
    <rPh sb="11" eb="13">
      <t>キカン</t>
    </rPh>
    <rPh sb="14" eb="16">
      <t>シュウカン</t>
    </rPh>
    <phoneticPr fontId="4"/>
  </si>
  <si>
    <t>全戸配布
16,700部</t>
    <rPh sb="0" eb="4">
      <t>ゼンコハイフ</t>
    </rPh>
    <phoneticPr fontId="4"/>
  </si>
  <si>
    <t>全戸配布
7,700部</t>
    <rPh sb="0" eb="4">
      <t>ゼンコハイフ</t>
    </rPh>
    <phoneticPr fontId="4"/>
  </si>
  <si>
    <t>月号</t>
    <rPh sb="0" eb="2">
      <t>ガツゴウ</t>
    </rPh>
    <phoneticPr fontId="3"/>
  </si>
  <si>
    <t>同梱希望号</t>
    <rPh sb="0" eb="2">
      <t>ドウコン</t>
    </rPh>
    <rPh sb="2" eb="4">
      <t>キボウ</t>
    </rPh>
    <rPh sb="4" eb="5">
      <t>ゴウ</t>
    </rPh>
    <phoneticPr fontId="3"/>
  </si>
  <si>
    <t>2026/08~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</si>
</sst>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0_ ;_ * \-#,##0.0_ ;_ * &quot;-&quot;?_ ;_ @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ＭＳ Ｐゴシック"/>
      <family val="3"/>
      <charset val="128"/>
    </font>
    <font>
      <sz val="6"/>
      <name val="游ゴシック"/>
      <family val="3"/>
      <charset val="128"/>
      <scheme val="minor"/>
    </font>
    <font>
      <b/>
      <sz val="12"/>
      <color indexed="8"/>
      <name val="Meiryo UI"/>
      <family val="3"/>
      <charset val="128"/>
    </font>
    <font>
      <sz val="12"/>
      <color indexed="8"/>
      <name val="Meiryo UI"/>
      <family val="3"/>
      <charset val="128"/>
    </font>
    <font>
      <sz val="12"/>
      <name val="Meiryo UI"/>
      <family val="3"/>
      <charset val="128"/>
    </font>
    <font>
      <b/>
      <sz val="12"/>
      <name val="Meiryo UI"/>
      <family val="3"/>
      <charset val="128"/>
    </font>
    <font>
      <sz val="12"/>
      <color theme="1"/>
      <name val="游ゴシック"/>
      <family val="2"/>
      <charset val="128"/>
      <scheme val="minor"/>
    </font>
    <font>
      <sz val="12"/>
      <color theme="1"/>
      <name val="Meiryo UI"/>
      <family val="3"/>
      <charset val="128"/>
    </font>
    <font>
      <b/>
      <sz val="12"/>
      <color rgb="FFFF0000"/>
      <name val="Meiryo UI"/>
      <family val="3"/>
      <charset val="128"/>
    </font>
    <font>
      <sz val="11"/>
      <color theme="1"/>
      <name val="游ゴシック"/>
      <family val="3"/>
      <charset val="128"/>
      <scheme val="minor"/>
    </font>
    <font>
      <sz val="11"/>
      <color indexed="8"/>
      <name val="ＭＳ Ｐゴシック"/>
      <family val="3"/>
      <charset val="128"/>
    </font>
    <font>
      <sz val="11"/>
      <name val="ＭＳ Ｐゴシック"/>
      <family val="3"/>
      <charset val="128"/>
    </font>
    <font>
      <sz val="12"/>
      <color rgb="FFFF0000"/>
      <name val="Meiryo UI"/>
      <family val="3"/>
      <charset val="128"/>
    </font>
    <font>
      <b/>
      <sz val="11"/>
      <color theme="1"/>
      <name val="游ゴシック"/>
      <family val="3"/>
      <charset val="128"/>
      <scheme val="minor"/>
    </font>
    <font>
      <b/>
      <sz val="12"/>
      <color theme="1"/>
      <name val="Meiryo UI"/>
      <family val="3"/>
      <charset val="128"/>
    </font>
    <font>
      <sz val="9"/>
      <color rgb="FF000000"/>
      <name val="Meiryo UI"/>
      <family val="3"/>
      <charset val="128"/>
    </font>
    <font>
      <sz val="11"/>
      <color rgb="FF000000"/>
      <name val="游ゴシック"/>
      <family val="3"/>
      <charset val="128"/>
    </font>
    <font>
      <b/>
      <sz val="14"/>
      <color theme="1"/>
      <name val="Meiryo UI"/>
      <family val="3"/>
      <charset val="128"/>
    </font>
    <font>
      <sz val="11"/>
      <color theme="1"/>
      <name val="Meiryo UI"/>
      <family val="3"/>
      <charset val="128"/>
    </font>
    <font>
      <sz val="14"/>
      <color theme="1"/>
      <name val="Meiryo UI"/>
      <family val="3"/>
      <charset val="128"/>
    </font>
    <font>
      <b/>
      <sz val="16"/>
      <name val="Meiryo UI"/>
      <family val="3"/>
      <charset val="128"/>
    </font>
    <font>
      <b/>
      <sz val="16"/>
      <color theme="1"/>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89999084444715716"/>
        <bgColor indexed="64"/>
      </patternFill>
    </fill>
    <fill>
      <patternFill patternType="solid">
        <fgColor them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38" fontId="14" fillId="0" borderId="0" applyFont="0" applyFill="0" applyBorder="0" applyAlignment="0" applyProtection="0">
      <alignment vertical="center"/>
    </xf>
    <xf numFmtId="0" fontId="15" fillId="0" borderId="0"/>
  </cellStyleXfs>
  <cellXfs count="117">
    <xf numFmtId="0" fontId="0" fillId="0" borderId="0" xfId="0">
      <alignment vertical="center"/>
    </xf>
    <xf numFmtId="38" fontId="8" fillId="3" borderId="1" xfId="1" applyFont="1" applyFill="1" applyBorder="1" applyAlignment="1">
      <alignment vertical="center" shrinkToFit="1"/>
    </xf>
    <xf numFmtId="38" fontId="9" fillId="0" borderId="1" xfId="1" applyFont="1" applyFill="1" applyBorder="1" applyAlignment="1">
      <alignment vertical="center" shrinkToFit="1"/>
    </xf>
    <xf numFmtId="38" fontId="8" fillId="0" borderId="1" xfId="1" applyFont="1" applyFill="1" applyBorder="1" applyAlignment="1">
      <alignment vertical="center" shrinkToFit="1"/>
    </xf>
    <xf numFmtId="0" fontId="10" fillId="0" borderId="0" xfId="0" applyFont="1">
      <alignment vertical="center"/>
    </xf>
    <xf numFmtId="38" fontId="8" fillId="0" borderId="0" xfId="1" applyFont="1" applyFill="1" applyBorder="1" applyAlignment="1">
      <alignment vertical="center" shrinkToFit="1"/>
    </xf>
    <xf numFmtId="0" fontId="7" fillId="0" borderId="0" xfId="0" applyFont="1" applyAlignment="1">
      <alignment horizontal="left" vertical="center" shrinkToFit="1"/>
    </xf>
    <xf numFmtId="176" fontId="9" fillId="0" borderId="0" xfId="1" applyNumberFormat="1" applyFont="1" applyFill="1" applyBorder="1" applyAlignment="1">
      <alignment vertical="center" shrinkToFit="1"/>
    </xf>
    <xf numFmtId="0" fontId="11" fillId="0" borderId="0" xfId="0" applyFont="1" applyAlignment="1">
      <alignment horizontal="left" vertical="center" shrinkToFit="1"/>
    </xf>
    <xf numFmtId="0" fontId="6" fillId="0" borderId="0" xfId="0" applyFont="1" applyAlignment="1">
      <alignment horizontal="left" vertical="center" shrinkToFit="1"/>
    </xf>
    <xf numFmtId="38" fontId="7" fillId="0" borderId="0" xfId="0" applyNumberFormat="1" applyFont="1" applyAlignment="1">
      <alignment vertical="center" shrinkToFit="1"/>
    </xf>
    <xf numFmtId="176" fontId="12" fillId="0" borderId="0" xfId="1" applyNumberFormat="1" applyFont="1" applyFill="1" applyBorder="1" applyAlignment="1">
      <alignment vertical="center" shrinkToFit="1"/>
    </xf>
    <xf numFmtId="0" fontId="6" fillId="0" borderId="9"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6" xfId="0" applyFont="1" applyBorder="1" applyAlignment="1">
      <alignment horizontal="center" vertical="center" shrinkToFit="1"/>
    </xf>
    <xf numFmtId="176" fontId="8" fillId="0" borderId="20" xfId="1" applyNumberFormat="1" applyFont="1" applyFill="1" applyBorder="1" applyAlignment="1">
      <alignment vertical="center" shrinkToFit="1"/>
    </xf>
    <xf numFmtId="0" fontId="7" fillId="0" borderId="23" xfId="0" applyFont="1" applyBorder="1" applyAlignment="1">
      <alignment horizontal="center" vertical="center" shrinkToFit="1"/>
    </xf>
    <xf numFmtId="0" fontId="6" fillId="0" borderId="0" xfId="0" applyFont="1" applyAlignment="1">
      <alignment horizontal="center" vertical="center"/>
    </xf>
    <xf numFmtId="0" fontId="7" fillId="0" borderId="35" xfId="0" applyFont="1" applyBorder="1" applyAlignment="1">
      <alignment horizontal="left" vertical="center" shrinkToFit="1"/>
    </xf>
    <xf numFmtId="0" fontId="16" fillId="0" borderId="35" xfId="0" applyFont="1" applyBorder="1" applyAlignment="1">
      <alignment horizontal="left" vertical="center" shrinkToFit="1"/>
    </xf>
    <xf numFmtId="176" fontId="8" fillId="3" borderId="16" xfId="1" applyNumberFormat="1" applyFont="1" applyFill="1" applyBorder="1" applyAlignment="1">
      <alignment vertical="center" shrinkToFit="1"/>
    </xf>
    <xf numFmtId="0" fontId="11" fillId="0" borderId="35" xfId="0" applyFont="1" applyBorder="1" applyAlignment="1">
      <alignment horizontal="left" vertical="center" shrinkToFit="1"/>
    </xf>
    <xf numFmtId="0" fontId="6" fillId="0" borderId="38" xfId="0" applyFont="1" applyBorder="1" applyAlignment="1">
      <alignment horizontal="center" vertical="center" shrinkToFit="1"/>
    </xf>
    <xf numFmtId="0" fontId="11" fillId="0" borderId="15" xfId="0" applyFont="1" applyBorder="1" applyAlignment="1">
      <alignment horizontal="left" vertical="center" shrinkToFit="1"/>
    </xf>
    <xf numFmtId="38" fontId="8" fillId="0" borderId="8" xfId="1" applyFont="1" applyFill="1" applyBorder="1" applyAlignment="1">
      <alignment vertical="center" shrinkToFit="1"/>
    </xf>
    <xf numFmtId="176" fontId="8" fillId="3" borderId="36" xfId="1" applyNumberFormat="1" applyFont="1" applyFill="1" applyBorder="1" applyAlignment="1">
      <alignment vertical="center" shrinkToFit="1"/>
    </xf>
    <xf numFmtId="176" fontId="16" fillId="3" borderId="16" xfId="1" applyNumberFormat="1" applyFont="1" applyFill="1" applyBorder="1" applyAlignment="1">
      <alignment vertical="center" shrinkToFit="1"/>
    </xf>
    <xf numFmtId="176" fontId="16" fillId="3" borderId="36" xfId="1" applyNumberFormat="1" applyFont="1" applyFill="1" applyBorder="1" applyAlignment="1">
      <alignment vertical="center" shrinkToFit="1"/>
    </xf>
    <xf numFmtId="0" fontId="21" fillId="0" borderId="0" xfId="0" applyFont="1" applyAlignment="1">
      <alignment horizontal="centerContinuous" vertical="center"/>
    </xf>
    <xf numFmtId="0" fontId="11" fillId="0" borderId="0" xfId="0" applyFont="1" applyAlignment="1">
      <alignment horizontal="centerContinuous" vertical="center"/>
    </xf>
    <xf numFmtId="0" fontId="22" fillId="0" borderId="0" xfId="0" applyFont="1" applyAlignment="1">
      <alignment horizontal="centerContinuous" vertical="center"/>
    </xf>
    <xf numFmtId="0" fontId="22" fillId="0" borderId="0" xfId="0" applyFont="1">
      <alignment vertical="center"/>
    </xf>
    <xf numFmtId="0" fontId="22" fillId="0" borderId="7" xfId="0" applyFont="1" applyBorder="1">
      <alignment vertical="center"/>
    </xf>
    <xf numFmtId="0" fontId="22" fillId="0" borderId="12" xfId="0" applyFont="1" applyBorder="1">
      <alignment vertical="center"/>
    </xf>
    <xf numFmtId="0" fontId="22" fillId="0" borderId="13" xfId="0" applyFont="1" applyBorder="1">
      <alignment vertical="center"/>
    </xf>
    <xf numFmtId="0" fontId="22" fillId="0" borderId="14" xfId="0" applyFont="1" applyBorder="1">
      <alignment vertical="center"/>
    </xf>
    <xf numFmtId="0" fontId="22" fillId="0" borderId="6" xfId="0" applyFont="1" applyBorder="1">
      <alignment vertical="center"/>
    </xf>
    <xf numFmtId="0" fontId="7" fillId="5" borderId="40" xfId="0" applyFont="1" applyFill="1" applyBorder="1" applyAlignment="1">
      <alignment horizontal="left" vertical="center" shrinkToFit="1"/>
    </xf>
    <xf numFmtId="38" fontId="8" fillId="5" borderId="41" xfId="1" applyFont="1" applyFill="1" applyBorder="1" applyAlignment="1">
      <alignment vertical="center" shrinkToFit="1"/>
    </xf>
    <xf numFmtId="38" fontId="7" fillId="5" borderId="41" xfId="0" applyNumberFormat="1" applyFont="1" applyFill="1" applyBorder="1" applyAlignment="1">
      <alignment vertical="center" shrinkToFit="1"/>
    </xf>
    <xf numFmtId="0" fontId="6" fillId="5" borderId="39" xfId="0" applyFont="1" applyFill="1" applyBorder="1" applyAlignment="1">
      <alignment horizontal="left" vertical="center" shrinkToFit="1"/>
    </xf>
    <xf numFmtId="38" fontId="8" fillId="5" borderId="27" xfId="1" applyFont="1" applyFill="1" applyBorder="1" applyAlignment="1">
      <alignment vertical="center" shrinkToFit="1"/>
    </xf>
    <xf numFmtId="38" fontId="7" fillId="5" borderId="27" xfId="0" applyNumberFormat="1" applyFont="1" applyFill="1" applyBorder="1" applyAlignment="1">
      <alignment vertical="center" shrinkToFit="1"/>
    </xf>
    <xf numFmtId="38" fontId="8" fillId="5" borderId="21" xfId="1" applyFont="1" applyFill="1" applyBorder="1" applyAlignment="1">
      <alignment vertical="center" shrinkToFit="1"/>
    </xf>
    <xf numFmtId="0" fontId="7" fillId="5" borderId="37" xfId="0" applyFont="1" applyFill="1" applyBorder="1" applyAlignment="1">
      <alignment horizontal="left" vertical="center" shrinkToFit="1"/>
    </xf>
    <xf numFmtId="38" fontId="7" fillId="5" borderId="21" xfId="0" applyNumberFormat="1" applyFont="1" applyFill="1" applyBorder="1" applyAlignment="1">
      <alignment vertical="center" shrinkToFit="1"/>
    </xf>
    <xf numFmtId="38" fontId="18" fillId="0" borderId="1" xfId="1" applyFont="1" applyBorder="1">
      <alignment vertical="center"/>
    </xf>
    <xf numFmtId="38" fontId="18" fillId="0" borderId="8" xfId="1" applyFont="1" applyBorder="1">
      <alignment vertical="center"/>
    </xf>
    <xf numFmtId="0" fontId="11" fillId="0" borderId="47" xfId="0" applyFont="1" applyBorder="1" applyAlignment="1">
      <alignment horizontal="center" vertical="center"/>
    </xf>
    <xf numFmtId="0" fontId="11" fillId="0" borderId="46" xfId="0" applyFont="1" applyBorder="1" applyAlignment="1">
      <alignment horizontal="center" vertical="center"/>
    </xf>
    <xf numFmtId="0" fontId="21" fillId="4" borderId="8" xfId="0" applyFont="1" applyFill="1" applyBorder="1" applyAlignment="1">
      <alignment horizontal="center" vertical="center"/>
    </xf>
    <xf numFmtId="0" fontId="16" fillId="0" borderId="15" xfId="0" applyFont="1" applyBorder="1" applyAlignment="1">
      <alignment horizontal="left" vertical="center" shrinkToFit="1"/>
    </xf>
    <xf numFmtId="38" fontId="9" fillId="0" borderId="18" xfId="1" applyFont="1" applyFill="1" applyBorder="1" applyAlignment="1">
      <alignment vertical="center" shrinkToFit="1"/>
    </xf>
    <xf numFmtId="38" fontId="9" fillId="0" borderId="19" xfId="1" applyFont="1" applyFill="1" applyBorder="1" applyAlignment="1">
      <alignment vertical="center" shrinkToFit="1"/>
    </xf>
    <xf numFmtId="38" fontId="6" fillId="5" borderId="28" xfId="1" applyFont="1" applyFill="1" applyBorder="1" applyAlignment="1">
      <alignment horizontal="center" vertical="center" shrinkToFit="1"/>
    </xf>
    <xf numFmtId="38" fontId="6" fillId="5" borderId="26" xfId="1" applyFont="1" applyFill="1" applyBorder="1" applyAlignment="1">
      <alignment horizontal="center" vertical="center" shrinkToFit="1"/>
    </xf>
    <xf numFmtId="38" fontId="6" fillId="5" borderId="42" xfId="1" applyFont="1" applyFill="1" applyBorder="1" applyAlignment="1">
      <alignment horizontal="center" vertical="center" shrinkToFit="1"/>
    </xf>
    <xf numFmtId="38" fontId="6" fillId="5" borderId="43" xfId="1" applyFont="1" applyFill="1" applyBorder="1" applyAlignment="1">
      <alignment horizontal="center" vertical="center" shrinkToFit="1"/>
    </xf>
    <xf numFmtId="38" fontId="6" fillId="5" borderId="44" xfId="1" applyFont="1" applyFill="1" applyBorder="1" applyAlignment="1">
      <alignment horizontal="center" vertical="center" shrinkToFit="1"/>
    </xf>
    <xf numFmtId="38" fontId="6" fillId="5" borderId="45" xfId="1" applyFont="1" applyFill="1" applyBorder="1" applyAlignment="1">
      <alignment horizontal="center" vertical="center" shrinkToFit="1"/>
    </xf>
    <xf numFmtId="38" fontId="6" fillId="5" borderId="28" xfId="0" applyNumberFormat="1" applyFont="1" applyFill="1" applyBorder="1" applyAlignment="1">
      <alignment horizontal="center" vertical="center" shrinkToFit="1"/>
    </xf>
    <xf numFmtId="38" fontId="6" fillId="5" borderId="26" xfId="0" applyNumberFormat="1"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12"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38" fontId="9" fillId="0" borderId="10" xfId="1" applyFont="1" applyFill="1" applyBorder="1" applyAlignment="1">
      <alignment horizontal="center" vertical="center" shrinkToFit="1"/>
    </xf>
    <xf numFmtId="38" fontId="9" fillId="0" borderId="11" xfId="1" applyFont="1" applyFill="1" applyBorder="1" applyAlignment="1">
      <alignment horizontal="center" vertical="center" shrinkToFit="1"/>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6" fillId="0" borderId="22" xfId="0" applyFont="1" applyBorder="1" applyAlignment="1">
      <alignment horizontal="center" vertical="center" wrapText="1" shrinkToFit="1"/>
    </xf>
    <xf numFmtId="0" fontId="6" fillId="0" borderId="17" xfId="0" applyFont="1" applyBorder="1" applyAlignment="1">
      <alignment horizontal="center" vertical="center" shrinkToFit="1"/>
    </xf>
    <xf numFmtId="38" fontId="9" fillId="0" borderId="18" xfId="1" applyFont="1" applyFill="1" applyBorder="1" applyAlignment="1">
      <alignment horizontal="center" vertical="center" shrinkToFit="1"/>
    </xf>
    <xf numFmtId="38" fontId="9" fillId="0" borderId="19" xfId="1" applyFont="1" applyFill="1" applyBorder="1" applyAlignment="1">
      <alignment horizontal="center" vertical="center" shrinkToFit="1"/>
    </xf>
    <xf numFmtId="38" fontId="9" fillId="0" borderId="33" xfId="1" applyFont="1" applyFill="1" applyBorder="1" applyAlignment="1">
      <alignment horizontal="center" vertical="center" shrinkToFit="1"/>
    </xf>
    <xf numFmtId="38" fontId="9" fillId="0" borderId="34" xfId="1" applyFont="1" applyFill="1" applyBorder="1" applyAlignment="1">
      <alignment horizontal="center" vertical="center" shrinkToFit="1"/>
    </xf>
    <xf numFmtId="0" fontId="6" fillId="0" borderId="15" xfId="0" applyFont="1" applyBorder="1" applyAlignment="1">
      <alignment horizontal="center" vertical="center" wrapText="1" shrinkToFit="1"/>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7" xfId="0" applyFont="1" applyBorder="1" applyAlignment="1">
      <alignment horizontal="center" vertical="center"/>
    </xf>
    <xf numFmtId="0" fontId="23" fillId="0" borderId="12" xfId="0" applyFont="1" applyBorder="1" applyAlignment="1">
      <alignment horizontal="center" vertical="center"/>
    </xf>
    <xf numFmtId="0" fontId="23" fillId="0" borderId="10" xfId="0" applyFont="1" applyBorder="1" applyAlignment="1">
      <alignment horizontal="right" vertical="center"/>
    </xf>
    <xf numFmtId="0" fontId="23" fillId="0" borderId="11" xfId="0" applyFont="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17" fillId="0" borderId="10" xfId="0" applyFont="1" applyBorder="1" applyAlignment="1">
      <alignment horizontal="center" vertical="center"/>
    </xf>
    <xf numFmtId="0" fontId="17" fillId="0" borderId="13" xfId="0" applyFont="1" applyBorder="1" applyAlignment="1">
      <alignment horizontal="center" vertical="center"/>
    </xf>
    <xf numFmtId="0" fontId="17" fillId="0" borderId="1" xfId="0" applyFont="1" applyBorder="1" applyAlignment="1">
      <alignment horizontal="center" vertical="center"/>
    </xf>
    <xf numFmtId="0" fontId="22" fillId="4" borderId="13" xfId="0" applyFont="1" applyFill="1" applyBorder="1" applyAlignment="1">
      <alignment horizontal="center" vertical="center"/>
    </xf>
    <xf numFmtId="0" fontId="22" fillId="4" borderId="14"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12" xfId="0" applyFont="1" applyFill="1" applyBorder="1" applyAlignment="1">
      <alignment horizontal="center" vertical="center"/>
    </xf>
    <xf numFmtId="0" fontId="17" fillId="0" borderId="5" xfId="0" applyFont="1" applyBorder="1" applyAlignment="1">
      <alignment horizontal="center" vertical="center"/>
    </xf>
    <xf numFmtId="0" fontId="17" fillId="0" borderId="29" xfId="0" applyFont="1" applyBorder="1" applyAlignment="1">
      <alignment horizontal="center" vertical="center"/>
    </xf>
    <xf numFmtId="0" fontId="17" fillId="0" borderId="6" xfId="0" applyFont="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38" fontId="25" fillId="5" borderId="8" xfId="0" applyNumberFormat="1" applyFont="1" applyFill="1" applyBorder="1" applyAlignment="1">
      <alignment horizontal="center" vertical="center"/>
    </xf>
    <xf numFmtId="0" fontId="25" fillId="5" borderId="8" xfId="0" applyFont="1" applyFill="1" applyBorder="1" applyAlignment="1">
      <alignment horizontal="center" vertical="center"/>
    </xf>
    <xf numFmtId="0" fontId="25" fillId="5" borderId="9" xfId="0" applyFont="1" applyFill="1" applyBorder="1" applyAlignment="1">
      <alignment horizontal="center" vertical="center"/>
    </xf>
  </cellXfs>
  <cellStyles count="5">
    <cellStyle name="桁区切り" xfId="1" builtinId="6"/>
    <cellStyle name="桁区切り 2" xfId="3" xr:uid="{DA473CE7-FB1A-4096-BCD2-BF4B5DCE97D8}"/>
    <cellStyle name="標準" xfId="0" builtinId="0"/>
    <cellStyle name="標準 2" xfId="2" xr:uid="{3B69512F-C6C5-4C6E-A4C0-568E2EA171CF}"/>
    <cellStyle name="標準 2 2" xfId="4" xr:uid="{01C84F81-B180-4188-A806-2A637091D70B}"/>
  </cellStyles>
  <dxfs count="0"/>
  <tableStyles count="0" defaultTableStyle="TableStyleMedium2" defaultPivotStyle="PivotStyleLight16"/>
  <colors>
    <mruColors>
      <color rgb="FFCCFFCC"/>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19</xdr:row>
          <xdr:rowOff>38100</xdr:rowOff>
        </xdr:from>
        <xdr:to>
          <xdr:col>9</xdr:col>
          <xdr:colOff>647700</xdr:colOff>
          <xdr:row>20</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同梱を希望する</a:t>
              </a:r>
            </a:p>
          </xdr:txBody>
        </xdr:sp>
        <xdr:clientData fLocksWithSheet="0"/>
      </xdr:twoCellAnchor>
    </mc:Choice>
    <mc:Fallback/>
  </mc:AlternateContent>
  <xdr:oneCellAnchor>
    <xdr:from>
      <xdr:col>0</xdr:col>
      <xdr:colOff>0</xdr:colOff>
      <xdr:row>31</xdr:row>
      <xdr:rowOff>142875</xdr:rowOff>
    </xdr:from>
    <xdr:ext cx="5238749" cy="221708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7921625"/>
          <a:ext cx="5238749" cy="22170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0">
          <a:spAutoFit/>
        </a:bodyPr>
        <a:lstStyle/>
        <a:p>
          <a:r>
            <a:rPr lang="ja-JP" altLang="en-US" sz="1100" b="1" i="0" u="sng" strike="noStrike">
              <a:solidFill>
                <a:schemeClr val="tx1"/>
              </a:solidFill>
              <a:effectLst/>
              <a:latin typeface="+mn-lt"/>
              <a:ea typeface="+mn-ea"/>
              <a:cs typeface="+mn-cs"/>
            </a:rPr>
            <a:t>広報同梱配布について</a:t>
          </a:r>
          <a:endParaRPr lang="en-US" altLang="ja-JP" sz="1100" b="1" i="0" u="sng"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・金額、データご送付日、ご納品日は別紙の資料をご参考ください。</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・期日を過ぎますと、同梱が出来なくなる恐れがございますのでご了承ください。</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・事前に行政から広告の内容等についての承認が必要となります。</a:t>
          </a:r>
          <a:r>
            <a:rPr lang="ja-JP" altLang="en-US" sz="1100" b="0"/>
            <a:t> </a:t>
          </a:r>
          <a:endParaRPr lang="en-US" altLang="ja-JP" sz="1100" b="0"/>
        </a:p>
        <a:p>
          <a:r>
            <a:rPr lang="ja-JP" altLang="en-US" sz="1100" b="0" i="0" u="none" strike="noStrike">
              <a:solidFill>
                <a:schemeClr val="tx1"/>
              </a:solidFill>
              <a:effectLst/>
              <a:latin typeface="+mn-lt"/>
              <a:ea typeface="+mn-ea"/>
              <a:cs typeface="+mn-cs"/>
            </a:rPr>
            <a:t>・開成町は一部、事業所にも投函が行われます。（</a:t>
          </a:r>
          <a:r>
            <a:rPr lang="en-US" altLang="ja-JP" sz="1100" b="0" i="0" u="none" strike="noStrike">
              <a:solidFill>
                <a:schemeClr val="tx1"/>
              </a:solidFill>
              <a:effectLst/>
              <a:latin typeface="+mn-lt"/>
              <a:ea typeface="+mn-ea"/>
              <a:cs typeface="+mn-cs"/>
            </a:rPr>
            <a:t>70</a:t>
          </a:r>
          <a:r>
            <a:rPr lang="ja-JP" altLang="en-US" sz="1100" b="0" i="0" u="none" strike="noStrike">
              <a:solidFill>
                <a:schemeClr val="tx1"/>
              </a:solidFill>
              <a:effectLst/>
              <a:latin typeface="+mn-lt"/>
              <a:ea typeface="+mn-ea"/>
              <a:cs typeface="+mn-cs"/>
            </a:rPr>
            <a:t>軒前後）</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・全戸配布という配布仕様の性質上、配布軒数は前後いたします。</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・お預かりした広告は原則、配布並びに行政へ提出を行い、返却はされません。</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・一部、禁止や事情がある世帯への配布は行いません。</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・配布開始日は予告なく早まる場合がございますのでご了承ください。</a:t>
          </a:r>
          <a:r>
            <a:rPr lang="ja-JP" altLang="en-US" sz="1100" b="0"/>
            <a:t> </a:t>
          </a:r>
          <a:endParaRPr lang="en-US" altLang="ja-JP" sz="1100" b="0"/>
        </a:p>
      </xdr:txBody>
    </xdr:sp>
    <xdr:clientData/>
  </xdr:oneCellAnchor>
  <mc:AlternateContent xmlns:mc="http://schemas.openxmlformats.org/markup-compatibility/2006">
    <mc:Choice xmlns:a14="http://schemas.microsoft.com/office/drawing/2010/main" Requires="a14">
      <xdr:twoCellAnchor editAs="oneCell">
        <xdr:from>
          <xdr:col>8</xdr:col>
          <xdr:colOff>104775</xdr:colOff>
          <xdr:row>23</xdr:row>
          <xdr:rowOff>38100</xdr:rowOff>
        </xdr:from>
        <xdr:to>
          <xdr:col>9</xdr:col>
          <xdr:colOff>638175</xdr:colOff>
          <xdr:row>24</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同梱を希望する</a:t>
              </a:r>
            </a:p>
          </xdr:txBody>
        </xdr:sp>
        <xdr:clientData fLocksWithSheet="0"/>
      </xdr:twoCellAnchor>
    </mc:Choice>
    <mc:Fallback/>
  </mc:AlternateContent>
  <xdr:oneCellAnchor>
    <xdr:from>
      <xdr:col>6</xdr:col>
      <xdr:colOff>365125</xdr:colOff>
      <xdr:row>25</xdr:row>
      <xdr:rowOff>38100</xdr:rowOff>
    </xdr:from>
    <xdr:ext cx="5461303" cy="121860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29250" y="6324600"/>
          <a:ext cx="5461303" cy="12186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050" b="0" i="0" u="none" strike="noStrike">
              <a:solidFill>
                <a:schemeClr val="tx1"/>
              </a:solidFill>
              <a:effectLst/>
              <a:latin typeface="+mn-lt"/>
              <a:ea typeface="+mn-ea"/>
              <a:cs typeface="+mn-cs"/>
            </a:rPr>
            <a:t>※</a:t>
          </a:r>
          <a:r>
            <a:rPr lang="ja-JP" altLang="en-US" sz="1050" b="0" i="0" u="none" strike="noStrike">
              <a:solidFill>
                <a:schemeClr val="tx1"/>
              </a:solidFill>
              <a:effectLst/>
              <a:latin typeface="+mn-lt"/>
              <a:ea typeface="+mn-ea"/>
              <a:cs typeface="+mn-cs"/>
            </a:rPr>
            <a:t>価格は税抜価格表示となります。</a:t>
          </a:r>
          <a:r>
            <a:rPr lang="en-US" altLang="ja-JP" sz="1050" b="0" i="0" u="none" strike="noStrike">
              <a:solidFill>
                <a:schemeClr val="tx1"/>
              </a:solidFill>
              <a:effectLst/>
              <a:latin typeface="+mn-lt"/>
              <a:ea typeface="+mn-ea"/>
              <a:cs typeface="+mn-cs"/>
            </a:rPr>
            <a:t>10</a:t>
          </a:r>
          <a:r>
            <a:rPr lang="ja-JP" altLang="en-US" sz="1050" b="0" i="0" u="none" strike="noStrike">
              <a:solidFill>
                <a:schemeClr val="tx1"/>
              </a:solidFill>
              <a:effectLst/>
              <a:latin typeface="+mn-lt"/>
              <a:ea typeface="+mn-ea"/>
              <a:cs typeface="+mn-cs"/>
            </a:rPr>
            <a:t>％課税させていただきます。</a:t>
          </a:r>
          <a:r>
            <a:rPr lang="ja-JP" altLang="en-US" sz="1050"/>
            <a:t> </a:t>
          </a:r>
          <a:br>
            <a:rPr lang="en-US" altLang="ja-JP" sz="1050"/>
          </a:br>
          <a:r>
            <a:rPr lang="en-US" altLang="ja-JP" sz="1050" b="0" i="0" u="none" strike="noStrike">
              <a:solidFill>
                <a:schemeClr val="tx1"/>
              </a:solidFill>
              <a:effectLst/>
              <a:latin typeface="+mn-lt"/>
              <a:ea typeface="+mn-ea"/>
              <a:cs typeface="+mn-cs"/>
            </a:rPr>
            <a:t>※</a:t>
          </a:r>
          <a:r>
            <a:rPr lang="ja-JP" altLang="en-US" sz="1050" b="0" i="0" u="none" strike="noStrike">
              <a:solidFill>
                <a:schemeClr val="tx1"/>
              </a:solidFill>
              <a:effectLst/>
              <a:latin typeface="+mn-lt"/>
              <a:ea typeface="+mn-ea"/>
              <a:cs typeface="+mn-cs"/>
            </a:rPr>
            <a:t>ご依頼時の受注状況により、ご希望の配布期間での配布が困難な場合がございます。</a:t>
          </a:r>
          <a:r>
            <a:rPr lang="ja-JP" altLang="en-US" sz="1050"/>
            <a:t> </a:t>
          </a:r>
          <a:br>
            <a:rPr lang="en-US" altLang="ja-JP" sz="1050"/>
          </a:br>
          <a:r>
            <a:rPr lang="en-US" altLang="ja-JP" sz="1050" b="0" i="0" u="none" strike="noStrike">
              <a:solidFill>
                <a:schemeClr val="tx1"/>
              </a:solidFill>
              <a:effectLst/>
              <a:latin typeface="+mn-lt"/>
              <a:ea typeface="+mn-ea"/>
              <a:cs typeface="+mn-cs"/>
            </a:rPr>
            <a:t>※</a:t>
          </a:r>
          <a:r>
            <a:rPr lang="ja-JP" altLang="en-US" sz="1050" b="0" i="0" u="none" strike="noStrike">
              <a:solidFill>
                <a:schemeClr val="tx1"/>
              </a:solidFill>
              <a:effectLst/>
              <a:latin typeface="+mn-lt"/>
              <a:ea typeface="+mn-ea"/>
              <a:cs typeface="+mn-cs"/>
            </a:rPr>
            <a:t>配布部数は目安です。（弊社では地域毎の世帯数の</a:t>
          </a:r>
          <a:r>
            <a:rPr lang="en-US" altLang="ja-JP" sz="1050" b="0" i="0" u="none" strike="noStrike">
              <a:solidFill>
                <a:schemeClr val="tx1"/>
              </a:solidFill>
              <a:effectLst/>
              <a:latin typeface="+mn-lt"/>
              <a:ea typeface="+mn-ea"/>
              <a:cs typeface="+mn-cs"/>
            </a:rPr>
            <a:t>7</a:t>
          </a:r>
          <a:r>
            <a:rPr lang="ja-JP" altLang="en-US" sz="1050" b="0" i="0" u="none" strike="noStrike">
              <a:solidFill>
                <a:schemeClr val="tx1"/>
              </a:solidFill>
              <a:effectLst/>
              <a:latin typeface="+mn-lt"/>
              <a:ea typeface="+mn-ea"/>
              <a:cs typeface="+mn-cs"/>
            </a:rPr>
            <a:t>～</a:t>
          </a:r>
          <a:r>
            <a:rPr lang="en-US" altLang="ja-JP" sz="1050" b="0" i="0" u="none" strike="noStrike">
              <a:solidFill>
                <a:schemeClr val="tx1"/>
              </a:solidFill>
              <a:effectLst/>
              <a:latin typeface="+mn-lt"/>
              <a:ea typeface="+mn-ea"/>
              <a:cs typeface="+mn-cs"/>
            </a:rPr>
            <a:t>9</a:t>
          </a:r>
          <a:r>
            <a:rPr lang="ja-JP" altLang="en-US" sz="1050" b="0" i="0" u="none" strike="noStrike">
              <a:solidFill>
                <a:schemeClr val="tx1"/>
              </a:solidFill>
              <a:effectLst/>
              <a:latin typeface="+mn-lt"/>
              <a:ea typeface="+mn-ea"/>
              <a:cs typeface="+mn-cs"/>
            </a:rPr>
            <a:t>割の数字としております）</a:t>
          </a:r>
          <a:r>
            <a:rPr lang="ja-JP" altLang="en-US" sz="1050"/>
            <a:t> </a:t>
          </a:r>
          <a:br>
            <a:rPr lang="en-US" altLang="ja-JP" sz="1050" b="0" i="0" u="none" strike="noStrike">
              <a:solidFill>
                <a:schemeClr val="tx1"/>
              </a:solidFill>
              <a:effectLst/>
              <a:latin typeface="+mn-lt"/>
              <a:ea typeface="+mn-ea"/>
              <a:cs typeface="+mn-cs"/>
            </a:rPr>
          </a:br>
          <a:r>
            <a:rPr lang="ja-JP" altLang="en-US" sz="1050" b="0" i="0" u="none" strike="noStrike">
              <a:solidFill>
                <a:schemeClr val="tx1"/>
              </a:solidFill>
              <a:effectLst/>
              <a:latin typeface="+mn-lt"/>
              <a:ea typeface="+mn-ea"/>
              <a:cs typeface="+mn-cs"/>
            </a:rPr>
            <a:t>　投函禁止物件の増加、新築物件増加などの理由で増減する可能性がございます。</a:t>
          </a:r>
          <a:br>
            <a:rPr lang="en-US" altLang="ja-JP" sz="1050" b="0" i="0" u="none" strike="noStrike">
              <a:solidFill>
                <a:schemeClr val="tx1"/>
              </a:solidFill>
              <a:effectLst/>
              <a:latin typeface="+mn-lt"/>
              <a:ea typeface="+mn-ea"/>
              <a:cs typeface="+mn-cs"/>
            </a:rPr>
          </a:br>
          <a:r>
            <a:rPr lang="en-US" altLang="ja-JP" sz="1050" b="0" i="0" u="none" strike="noStrike">
              <a:solidFill>
                <a:schemeClr val="tx1"/>
              </a:solidFill>
              <a:effectLst/>
              <a:latin typeface="+mn-lt"/>
              <a:ea typeface="+mn-ea"/>
              <a:cs typeface="+mn-cs"/>
            </a:rPr>
            <a:t>※</a:t>
          </a:r>
          <a:r>
            <a:rPr lang="ja-JP" altLang="en-US" sz="1050" b="0" i="0" u="none" strike="noStrike">
              <a:solidFill>
                <a:schemeClr val="tx1"/>
              </a:solidFill>
              <a:effectLst/>
              <a:latin typeface="+mn-lt"/>
              <a:ea typeface="+mn-ea"/>
              <a:cs typeface="+mn-cs"/>
            </a:rPr>
            <a:t>上記以外に、全国への手配も可能です。</a:t>
          </a:r>
          <a:r>
            <a:rPr lang="ja-JP" altLang="en-US" sz="1050"/>
            <a:t> </a:t>
          </a:r>
          <a:endParaRPr kumimoji="1" lang="ja-JP" altLang="en-US" sz="1050"/>
        </a:p>
      </xdr:txBody>
    </xdr:sp>
    <xdr:clientData/>
  </xdr:oneCellAnchor>
  <xdr:oneCellAnchor>
    <xdr:from>
      <xdr:col>12</xdr:col>
      <xdr:colOff>631825</xdr:colOff>
      <xdr:row>33</xdr:row>
      <xdr:rowOff>76200</xdr:rowOff>
    </xdr:from>
    <xdr:ext cx="338554" cy="349776"/>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458450" y="8601075"/>
          <a:ext cx="338554"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chemeClr val="bg1">
                  <a:lumMod val="50000"/>
                </a:schemeClr>
              </a:solidFill>
            </a:rPr>
            <a:t>㊞</a:t>
          </a:r>
        </a:p>
      </xdr:txBody>
    </xdr:sp>
    <xdr:clientData/>
  </xdr:oneCellAnchor>
  <xdr:oneCellAnchor>
    <xdr:from>
      <xdr:col>0</xdr:col>
      <xdr:colOff>0</xdr:colOff>
      <xdr:row>40</xdr:row>
      <xdr:rowOff>123825</xdr:rowOff>
    </xdr:from>
    <xdr:ext cx="11791950" cy="295275"/>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0" y="10188575"/>
          <a:ext cx="11791950"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100" b="1" i="0" u="none" strike="noStrike">
              <a:solidFill>
                <a:srgbClr val="000000"/>
              </a:solidFill>
              <a:effectLst/>
              <a:latin typeface="Meiryo UI" panose="020B0604030504040204" pitchFamily="50" charset="-128"/>
              <a:ea typeface="Meiryo UI" panose="020B0604030504040204" pitchFamily="50" charset="-128"/>
            </a:rPr>
            <a:t>株式会社あおぞらポスト　　〒</a:t>
          </a:r>
          <a:r>
            <a:rPr lang="en-US" altLang="ja-JP" sz="1100" b="1" i="0" u="none" strike="noStrike">
              <a:solidFill>
                <a:srgbClr val="000000"/>
              </a:solidFill>
              <a:effectLst/>
              <a:latin typeface="Meiryo UI" panose="020B0604030504040204" pitchFamily="50" charset="-128"/>
              <a:ea typeface="Meiryo UI" panose="020B0604030504040204" pitchFamily="50" charset="-128"/>
            </a:rPr>
            <a:t>250-0852</a:t>
          </a:r>
          <a:r>
            <a:rPr lang="ja-JP" altLang="en-US" sz="1100" b="1" i="0" u="none" strike="noStrike">
              <a:solidFill>
                <a:srgbClr val="000000"/>
              </a:solidFill>
              <a:effectLst/>
              <a:latin typeface="Meiryo UI" panose="020B0604030504040204" pitchFamily="50" charset="-128"/>
              <a:ea typeface="Meiryo UI" panose="020B0604030504040204" pitchFamily="50" charset="-128"/>
            </a:rPr>
            <a:t>　神奈川県小田原市栢山</a:t>
          </a:r>
          <a:r>
            <a:rPr lang="en-US" altLang="ja-JP" sz="1100" b="1" i="0" u="none" strike="noStrike">
              <a:solidFill>
                <a:srgbClr val="000000"/>
              </a:solidFill>
              <a:effectLst/>
              <a:latin typeface="Meiryo UI" panose="020B0604030504040204" pitchFamily="50" charset="-128"/>
              <a:ea typeface="Meiryo UI" panose="020B0604030504040204" pitchFamily="50" charset="-128"/>
            </a:rPr>
            <a:t>375-2</a:t>
          </a:r>
          <a:r>
            <a:rPr lang="ja-JP" altLang="en-US" sz="1100" b="1" i="0" u="none" strike="noStrike">
              <a:solidFill>
                <a:srgbClr val="000000"/>
              </a:solidFill>
              <a:effectLst/>
              <a:latin typeface="Meiryo UI" panose="020B0604030504040204" pitchFamily="50" charset="-128"/>
              <a:ea typeface="Meiryo UI" panose="020B0604030504040204" pitchFamily="50" charset="-128"/>
            </a:rPr>
            <a:t>　栢山レジデンス</a:t>
          </a:r>
          <a:r>
            <a:rPr lang="en-US" altLang="ja-JP" sz="1100" b="1" i="0" u="none" strike="noStrike">
              <a:solidFill>
                <a:srgbClr val="000000"/>
              </a:solidFill>
              <a:effectLst/>
              <a:latin typeface="Meiryo UI" panose="020B0604030504040204" pitchFamily="50" charset="-128"/>
              <a:ea typeface="Meiryo UI" panose="020B0604030504040204" pitchFamily="50" charset="-128"/>
            </a:rPr>
            <a:t>A</a:t>
          </a:r>
          <a:r>
            <a:rPr lang="ja-JP" altLang="en-US" sz="1100" b="1" i="0" u="none" strike="noStrike">
              <a:solidFill>
                <a:srgbClr val="000000"/>
              </a:solidFill>
              <a:effectLst/>
              <a:latin typeface="Meiryo UI" panose="020B0604030504040204" pitchFamily="50" charset="-128"/>
              <a:ea typeface="Meiryo UI" panose="020B0604030504040204" pitchFamily="50" charset="-128"/>
            </a:rPr>
            <a:t>棟</a:t>
          </a:r>
          <a:r>
            <a:rPr lang="en-US" altLang="ja-JP" sz="1100" b="1" i="0" u="none" strike="noStrike">
              <a:solidFill>
                <a:srgbClr val="000000"/>
              </a:solidFill>
              <a:effectLst/>
              <a:latin typeface="Meiryo UI" panose="020B0604030504040204" pitchFamily="50" charset="-128"/>
              <a:ea typeface="Meiryo UI" panose="020B0604030504040204" pitchFamily="50" charset="-128"/>
            </a:rPr>
            <a:t>1</a:t>
          </a:r>
          <a:r>
            <a:rPr lang="ja-JP" altLang="en-US" sz="1100" b="1" i="0" u="none" strike="noStrike">
              <a:solidFill>
                <a:srgbClr val="000000"/>
              </a:solidFill>
              <a:effectLst/>
              <a:latin typeface="Meiryo UI" panose="020B0604030504040204" pitchFamily="50" charset="-128"/>
              <a:ea typeface="Meiryo UI" panose="020B0604030504040204" pitchFamily="50" charset="-128"/>
            </a:rPr>
            <a:t>階</a:t>
          </a:r>
          <a:r>
            <a:rPr lang="ja-JP" altLang="en-US" sz="1100" b="0" i="0" u="none" strike="noStrike">
              <a:solidFill>
                <a:schemeClr val="tx1"/>
              </a:solidFill>
              <a:effectLst/>
              <a:latin typeface="+mn-lt"/>
              <a:ea typeface="+mn-ea"/>
            </a:rPr>
            <a:t>　　</a:t>
          </a:r>
          <a:r>
            <a:rPr lang="en-US" altLang="ja-JP" sz="1100" b="1" i="0" u="none" strike="noStrike">
              <a:solidFill>
                <a:srgbClr val="000000"/>
              </a:solidFill>
              <a:effectLst/>
              <a:latin typeface="Meiryo UI" panose="020B0604030504040204" pitchFamily="50" charset="-128"/>
              <a:ea typeface="Meiryo UI" panose="020B0604030504040204" pitchFamily="50" charset="-128"/>
            </a:rPr>
            <a:t>TEL</a:t>
          </a:r>
          <a:r>
            <a:rPr lang="ja-JP" altLang="en-US" sz="1100" b="1" i="0" u="none" strike="noStrike">
              <a:solidFill>
                <a:srgbClr val="000000"/>
              </a:solidFill>
              <a:effectLst/>
              <a:latin typeface="Meiryo UI" panose="020B0604030504040204" pitchFamily="50" charset="-128"/>
              <a:ea typeface="Meiryo UI" panose="020B0604030504040204" pitchFamily="50" charset="-128"/>
            </a:rPr>
            <a:t>：</a:t>
          </a:r>
          <a:r>
            <a:rPr lang="en-US" altLang="ja-JP" sz="1100" b="1" i="0" u="none" strike="noStrike">
              <a:solidFill>
                <a:srgbClr val="000000"/>
              </a:solidFill>
              <a:effectLst/>
              <a:latin typeface="Meiryo UI" panose="020B0604030504040204" pitchFamily="50" charset="-128"/>
              <a:ea typeface="Meiryo UI" panose="020B0604030504040204" pitchFamily="50" charset="-128"/>
            </a:rPr>
            <a:t>0465-46-6934</a:t>
          </a:r>
          <a:r>
            <a:rPr lang="ja-JP" altLang="en-US" sz="1100" b="1" i="0" u="none" strike="noStrike">
              <a:solidFill>
                <a:srgbClr val="000000"/>
              </a:solidFill>
              <a:effectLst/>
              <a:latin typeface="Meiryo UI" panose="020B0604030504040204" pitchFamily="50" charset="-128"/>
              <a:ea typeface="Meiryo UI" panose="020B0604030504040204" pitchFamily="50" charset="-128"/>
            </a:rPr>
            <a:t>　　</a:t>
          </a:r>
          <a:r>
            <a:rPr lang="en-US" altLang="ja-JP" sz="1100" b="1" i="0" u="none" strike="noStrike">
              <a:solidFill>
                <a:srgbClr val="000000"/>
              </a:solidFill>
              <a:effectLst/>
              <a:latin typeface="Meiryo UI" panose="020B0604030504040204" pitchFamily="50" charset="-128"/>
              <a:ea typeface="Meiryo UI" panose="020B0604030504040204" pitchFamily="50" charset="-128"/>
            </a:rPr>
            <a:t>FAX</a:t>
          </a:r>
          <a:r>
            <a:rPr lang="ja-JP" altLang="en-US" sz="1100" b="1" i="0" u="none" strike="noStrike">
              <a:solidFill>
                <a:srgbClr val="000000"/>
              </a:solidFill>
              <a:effectLst/>
              <a:latin typeface="Meiryo UI" panose="020B0604030504040204" pitchFamily="50" charset="-128"/>
              <a:ea typeface="Meiryo UI" panose="020B0604030504040204" pitchFamily="50" charset="-128"/>
            </a:rPr>
            <a:t>：</a:t>
          </a:r>
          <a:r>
            <a:rPr lang="en-US" altLang="ja-JP" sz="1100" b="1" i="0" u="none" strike="noStrike">
              <a:solidFill>
                <a:srgbClr val="000000"/>
              </a:solidFill>
              <a:effectLst/>
              <a:latin typeface="Meiryo UI" panose="020B0604030504040204" pitchFamily="50" charset="-128"/>
              <a:ea typeface="Meiryo UI" panose="020B0604030504040204" pitchFamily="50" charset="-128"/>
            </a:rPr>
            <a:t>0465-46-6926</a:t>
          </a:r>
          <a:r>
            <a:rPr lang="ja-JP" altLang="en-US" sz="1100" b="0" i="0" u="none" strike="noStrike">
              <a:solidFill>
                <a:schemeClr val="tx1"/>
              </a:solidFill>
              <a:effectLst/>
              <a:latin typeface="+mn-lt"/>
              <a:ea typeface="+mn-ea"/>
            </a:rPr>
            <a:t>　</a:t>
          </a:r>
          <a:r>
            <a:rPr lang="en-US" altLang="ja-JP" sz="1100" b="1" i="0" u="none" strike="noStrike">
              <a:solidFill>
                <a:srgbClr val="000000"/>
              </a:solidFill>
              <a:effectLst/>
              <a:latin typeface="Meiryo UI" panose="020B0604030504040204" pitchFamily="50" charset="-128"/>
              <a:ea typeface="Meiryo UI" panose="020B0604030504040204" pitchFamily="50" charset="-128"/>
            </a:rPr>
            <a:t>E-mail</a:t>
          </a:r>
          <a:r>
            <a:rPr lang="ja-JP" altLang="en-US" sz="1100" b="1" i="0" u="none" strike="noStrike">
              <a:solidFill>
                <a:srgbClr val="000000"/>
              </a:solidFill>
              <a:effectLst/>
              <a:latin typeface="Meiryo UI" panose="020B0604030504040204" pitchFamily="50" charset="-128"/>
              <a:ea typeface="Meiryo UI" panose="020B0604030504040204" pitchFamily="50" charset="-128"/>
            </a:rPr>
            <a:t>：</a:t>
          </a:r>
          <a:r>
            <a:rPr lang="en-US" altLang="ja-JP" sz="1100" b="1" i="0" u="none" strike="noStrike">
              <a:solidFill>
                <a:srgbClr val="000000"/>
              </a:solidFill>
              <a:effectLst/>
              <a:latin typeface="Meiryo UI" panose="020B0604030504040204" pitchFamily="50" charset="-128"/>
              <a:ea typeface="Meiryo UI" panose="020B0604030504040204" pitchFamily="50" charset="-128"/>
            </a:rPr>
            <a:t>info@aozorapost.com</a:t>
          </a:r>
          <a:r>
            <a:rPr lang="en-US" altLang="ja-JP" sz="1100"/>
            <a:t> </a:t>
          </a:r>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14</xdr:col>
          <xdr:colOff>47625</xdr:colOff>
          <xdr:row>22</xdr:row>
          <xdr:rowOff>19050</xdr:rowOff>
        </xdr:from>
        <xdr:to>
          <xdr:col>14</xdr:col>
          <xdr:colOff>685800</xdr:colOff>
          <xdr:row>23</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軒並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23</xdr:row>
          <xdr:rowOff>19050</xdr:rowOff>
        </xdr:from>
        <xdr:to>
          <xdr:col>15</xdr:col>
          <xdr:colOff>457200</xdr:colOff>
          <xdr:row>24</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戸建指定（+3.5円）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19050</xdr:rowOff>
        </xdr:from>
        <xdr:to>
          <xdr:col>15</xdr:col>
          <xdr:colOff>457200</xdr:colOff>
          <xdr:row>24</xdr:row>
          <xdr:rowOff>238125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集合指定（+2.0円）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19050</xdr:rowOff>
        </xdr:from>
        <xdr:to>
          <xdr:col>15</xdr:col>
          <xdr:colOff>838200</xdr:colOff>
          <xdr:row>26</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20</xdr:row>
          <xdr:rowOff>19050</xdr:rowOff>
        </xdr:from>
        <xdr:to>
          <xdr:col>14</xdr:col>
          <xdr:colOff>685800</xdr:colOff>
          <xdr:row>20</xdr:row>
          <xdr:rowOff>238125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引取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20</xdr:row>
          <xdr:rowOff>19050</xdr:rowOff>
        </xdr:from>
        <xdr:to>
          <xdr:col>15</xdr:col>
          <xdr:colOff>733425</xdr:colOff>
          <xdr:row>20</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直納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8</xdr:row>
          <xdr:rowOff>28575</xdr:rowOff>
        </xdr:from>
        <xdr:to>
          <xdr:col>14</xdr:col>
          <xdr:colOff>838200</xdr:colOff>
          <xdr:row>9</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A4以下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28575</xdr:rowOff>
        </xdr:from>
        <xdr:to>
          <xdr:col>15</xdr:col>
          <xdr:colOff>552450</xdr:colOff>
          <xdr:row>9</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xdr:row>
          <xdr:rowOff>9525</xdr:rowOff>
        </xdr:from>
        <xdr:to>
          <xdr:col>14</xdr:col>
          <xdr:colOff>495300</xdr:colOff>
          <xdr:row>9</xdr:row>
          <xdr:rowOff>219075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695325</xdr:colOff>
          <xdr:row>9</xdr:row>
          <xdr:rowOff>9525</xdr:rowOff>
        </xdr:from>
        <xdr:to>
          <xdr:col>15</xdr:col>
          <xdr:colOff>161925</xdr:colOff>
          <xdr:row>9</xdr:row>
          <xdr:rowOff>219075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9</xdr:row>
          <xdr:rowOff>9525</xdr:rowOff>
        </xdr:from>
        <xdr:to>
          <xdr:col>15</xdr:col>
          <xdr:colOff>876300</xdr:colOff>
          <xdr:row>9</xdr:row>
          <xdr:rowOff>219075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特殊</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EEE3-9E1D-48F1-B6B1-816FE9D5DB69}">
  <sheetPr>
    <pageSetUpPr fitToPage="1"/>
  </sheetPr>
  <dimension ref="A1:P44"/>
  <sheetViews>
    <sheetView showZeros="0" tabSelected="1" zoomScale="80" zoomScaleNormal="80" workbookViewId="0">
      <selection activeCell="F8" sqref="F8"/>
    </sheetView>
  </sheetViews>
  <sheetFormatPr defaultRowHeight="19.5" x14ac:dyDescent="0.4"/>
  <cols>
    <col min="1" max="1" width="18.625" style="4" customWidth="1"/>
    <col min="2" max="6" width="9.625" style="4" customWidth="1"/>
    <col min="7" max="7" width="5.625" customWidth="1"/>
    <col min="8" max="8" width="18.625" customWidth="1"/>
    <col min="9" max="13" width="9.625" customWidth="1"/>
    <col min="14" max="14" width="5.625" customWidth="1"/>
    <col min="15" max="16" width="12.625" customWidth="1"/>
  </cols>
  <sheetData>
    <row r="1" spans="1:16" s="31" customFormat="1" x14ac:dyDescent="0.4">
      <c r="A1" s="28" t="s">
        <v>64</v>
      </c>
      <c r="B1" s="29"/>
      <c r="C1" s="29"/>
      <c r="D1" s="29"/>
      <c r="E1" s="29"/>
      <c r="F1" s="29"/>
      <c r="G1" s="30"/>
      <c r="H1" s="30"/>
      <c r="I1" s="30"/>
      <c r="J1" s="30"/>
      <c r="K1" s="30"/>
      <c r="L1" s="30"/>
      <c r="M1" s="30"/>
      <c r="N1" s="30"/>
      <c r="O1" s="30"/>
      <c r="P1" s="30" t="s">
        <v>77</v>
      </c>
    </row>
    <row r="2" spans="1:16" ht="19.5" customHeight="1" thickBot="1" x14ac:dyDescent="0.45">
      <c r="A2" s="17"/>
      <c r="B2" s="17"/>
      <c r="C2" s="17"/>
      <c r="D2" s="17"/>
      <c r="E2" s="17"/>
      <c r="F2" s="17"/>
      <c r="H2" s="17"/>
      <c r="I2" s="17"/>
      <c r="J2" s="17"/>
      <c r="K2" s="17"/>
      <c r="L2" s="17"/>
      <c r="M2" s="17"/>
    </row>
    <row r="3" spans="1:16" ht="20.25" thickBot="1" x14ac:dyDescent="0.45">
      <c r="A3" s="62" t="s">
        <v>30</v>
      </c>
      <c r="B3" s="63"/>
      <c r="C3" s="63"/>
      <c r="D3" s="63"/>
      <c r="E3" s="63"/>
      <c r="F3" s="64"/>
      <c r="H3" s="65" t="s">
        <v>41</v>
      </c>
      <c r="I3" s="66"/>
      <c r="J3" s="66"/>
      <c r="K3" s="66"/>
      <c r="L3" s="66"/>
      <c r="M3" s="67"/>
      <c r="O3" s="73" t="s">
        <v>60</v>
      </c>
      <c r="P3" s="74"/>
    </row>
    <row r="4" spans="1:16" ht="19.5" customHeight="1" thickBot="1" x14ac:dyDescent="0.45">
      <c r="A4" s="68" t="s">
        <v>72</v>
      </c>
      <c r="B4" s="69"/>
      <c r="C4" s="69"/>
      <c r="D4" s="69"/>
      <c r="E4" s="69"/>
      <c r="F4" s="70"/>
      <c r="H4" s="22" t="s">
        <v>0</v>
      </c>
      <c r="I4" s="13" t="s">
        <v>1</v>
      </c>
      <c r="J4" s="13" t="s">
        <v>2</v>
      </c>
      <c r="K4" s="13" t="s">
        <v>3</v>
      </c>
      <c r="L4" s="12" t="s">
        <v>4</v>
      </c>
      <c r="M4" s="16" t="s">
        <v>5</v>
      </c>
      <c r="O4" s="82" t="s">
        <v>44</v>
      </c>
      <c r="P4" s="83"/>
    </row>
    <row r="5" spans="1:16" ht="19.5" customHeight="1" x14ac:dyDescent="0.4">
      <c r="A5" s="22" t="s">
        <v>0</v>
      </c>
      <c r="B5" s="13" t="s">
        <v>1</v>
      </c>
      <c r="C5" s="13" t="s">
        <v>2</v>
      </c>
      <c r="D5" s="13" t="s">
        <v>3</v>
      </c>
      <c r="E5" s="12" t="s">
        <v>4</v>
      </c>
      <c r="F5" s="16" t="s">
        <v>5</v>
      </c>
      <c r="H5" s="18" t="s">
        <v>31</v>
      </c>
      <c r="I5" s="1">
        <f t="shared" ref="I5:I13" si="0">SUM(J5:K5)</f>
        <v>300</v>
      </c>
      <c r="J5" s="1">
        <v>250</v>
      </c>
      <c r="K5" s="1">
        <v>50</v>
      </c>
      <c r="L5" s="2"/>
      <c r="M5" s="20">
        <v>7.5</v>
      </c>
      <c r="O5" s="90" t="s">
        <v>54</v>
      </c>
      <c r="P5" s="91"/>
    </row>
    <row r="6" spans="1:16" ht="19.5" customHeight="1" x14ac:dyDescent="0.4">
      <c r="A6" s="18" t="s">
        <v>6</v>
      </c>
      <c r="B6" s="1">
        <f t="shared" ref="B6:B24" si="1">SUM(C6:D6)</f>
        <v>320</v>
      </c>
      <c r="C6" s="1">
        <v>250</v>
      </c>
      <c r="D6" s="1">
        <v>70</v>
      </c>
      <c r="E6" s="2"/>
      <c r="F6" s="20">
        <v>7.5</v>
      </c>
      <c r="H6" s="18" t="s">
        <v>32</v>
      </c>
      <c r="I6" s="1">
        <f t="shared" si="0"/>
        <v>150</v>
      </c>
      <c r="J6" s="1">
        <v>110</v>
      </c>
      <c r="K6" s="1">
        <v>40</v>
      </c>
      <c r="L6" s="46"/>
      <c r="M6" s="20">
        <v>7.5</v>
      </c>
      <c r="O6" s="100"/>
      <c r="P6" s="101"/>
    </row>
    <row r="7" spans="1:16" ht="19.5" customHeight="1" x14ac:dyDescent="0.4">
      <c r="A7" s="18" t="s">
        <v>7</v>
      </c>
      <c r="B7" s="1">
        <f t="shared" si="1"/>
        <v>550</v>
      </c>
      <c r="C7" s="1">
        <v>480</v>
      </c>
      <c r="D7" s="1">
        <v>70</v>
      </c>
      <c r="E7" s="46"/>
      <c r="F7" s="20">
        <v>7.5</v>
      </c>
      <c r="H7" s="18" t="s">
        <v>33</v>
      </c>
      <c r="I7" s="1">
        <f t="shared" si="0"/>
        <v>40</v>
      </c>
      <c r="J7" s="1">
        <v>40</v>
      </c>
      <c r="K7" s="1">
        <v>0</v>
      </c>
      <c r="L7" s="46"/>
      <c r="M7" s="20">
        <v>7.5</v>
      </c>
      <c r="O7" s="73" t="s">
        <v>50</v>
      </c>
      <c r="P7" s="74"/>
    </row>
    <row r="8" spans="1:16" ht="19.5" customHeight="1" x14ac:dyDescent="0.4">
      <c r="A8" s="18" t="s">
        <v>8</v>
      </c>
      <c r="B8" s="1">
        <f t="shared" si="1"/>
        <v>390</v>
      </c>
      <c r="C8" s="1">
        <v>320</v>
      </c>
      <c r="D8" s="1">
        <v>70</v>
      </c>
      <c r="E8" s="46"/>
      <c r="F8" s="20">
        <v>7.5</v>
      </c>
      <c r="H8" s="18" t="s">
        <v>34</v>
      </c>
      <c r="I8" s="1">
        <f t="shared" si="0"/>
        <v>190</v>
      </c>
      <c r="J8" s="1">
        <v>190</v>
      </c>
      <c r="K8" s="1">
        <v>0</v>
      </c>
      <c r="L8" s="46"/>
      <c r="M8" s="20">
        <v>7.5</v>
      </c>
      <c r="O8" s="82"/>
      <c r="P8" s="83"/>
    </row>
    <row r="9" spans="1:16" ht="19.5" customHeight="1" x14ac:dyDescent="0.4">
      <c r="A9" s="18" t="s">
        <v>9</v>
      </c>
      <c r="B9" s="1">
        <f t="shared" si="1"/>
        <v>1430</v>
      </c>
      <c r="C9" s="1">
        <v>1040</v>
      </c>
      <c r="D9" s="1">
        <v>390</v>
      </c>
      <c r="E9" s="46"/>
      <c r="F9" s="20">
        <v>7.5</v>
      </c>
      <c r="H9" s="18" t="s">
        <v>35</v>
      </c>
      <c r="I9" s="3">
        <f t="shared" si="0"/>
        <v>460</v>
      </c>
      <c r="J9" s="3">
        <v>400</v>
      </c>
      <c r="K9" s="3">
        <v>60</v>
      </c>
      <c r="L9" s="46"/>
      <c r="M9" s="20">
        <v>7.5</v>
      </c>
      <c r="O9" s="86"/>
      <c r="P9" s="87"/>
    </row>
    <row r="10" spans="1:16" ht="18.75" x14ac:dyDescent="0.4">
      <c r="A10" s="18" t="s">
        <v>10</v>
      </c>
      <c r="B10" s="3">
        <f t="shared" si="1"/>
        <v>720</v>
      </c>
      <c r="C10" s="3">
        <v>630</v>
      </c>
      <c r="D10" s="3">
        <v>90</v>
      </c>
      <c r="E10" s="46"/>
      <c r="F10" s="20">
        <v>7.5</v>
      </c>
      <c r="H10" s="18" t="s">
        <v>36</v>
      </c>
      <c r="I10" s="3">
        <f t="shared" si="0"/>
        <v>1170</v>
      </c>
      <c r="J10" s="3">
        <v>900</v>
      </c>
      <c r="K10" s="3">
        <v>270</v>
      </c>
      <c r="L10" s="46"/>
      <c r="M10" s="20">
        <v>7.5</v>
      </c>
      <c r="O10" s="88"/>
      <c r="P10" s="89"/>
    </row>
    <row r="11" spans="1:16" ht="19.5" customHeight="1" x14ac:dyDescent="0.4">
      <c r="A11" s="18" t="s">
        <v>11</v>
      </c>
      <c r="B11" s="3">
        <f t="shared" si="1"/>
        <v>110</v>
      </c>
      <c r="C11" s="3">
        <v>110</v>
      </c>
      <c r="D11" s="3">
        <v>0</v>
      </c>
      <c r="E11" s="46"/>
      <c r="F11" s="20">
        <v>7.5</v>
      </c>
      <c r="H11" s="18" t="s">
        <v>37</v>
      </c>
      <c r="I11" s="3">
        <f t="shared" si="0"/>
        <v>430</v>
      </c>
      <c r="J11" s="3">
        <v>310</v>
      </c>
      <c r="K11" s="3">
        <v>120</v>
      </c>
      <c r="L11" s="46"/>
      <c r="M11" s="20">
        <v>7.5</v>
      </c>
      <c r="O11" s="73" t="s">
        <v>51</v>
      </c>
      <c r="P11" s="74"/>
    </row>
    <row r="12" spans="1:16" ht="20.25" customHeight="1" x14ac:dyDescent="0.4">
      <c r="A12" s="18" t="s">
        <v>12</v>
      </c>
      <c r="B12" s="3">
        <f t="shared" si="1"/>
        <v>220</v>
      </c>
      <c r="C12" s="3">
        <v>180</v>
      </c>
      <c r="D12" s="3">
        <v>40</v>
      </c>
      <c r="E12" s="46"/>
      <c r="F12" s="20">
        <v>7.5</v>
      </c>
      <c r="H12" s="18" t="s">
        <v>38</v>
      </c>
      <c r="I12" s="3">
        <f t="shared" si="0"/>
        <v>300</v>
      </c>
      <c r="J12" s="3">
        <v>250</v>
      </c>
      <c r="K12" s="3">
        <v>50</v>
      </c>
      <c r="L12" s="46"/>
      <c r="M12" s="20">
        <v>7.5</v>
      </c>
      <c r="O12" s="82"/>
      <c r="P12" s="83"/>
    </row>
    <row r="13" spans="1:16" thickBot="1" x14ac:dyDescent="0.45">
      <c r="A13" s="18" t="s">
        <v>13</v>
      </c>
      <c r="B13" s="3">
        <f t="shared" si="1"/>
        <v>970</v>
      </c>
      <c r="C13" s="3">
        <v>760</v>
      </c>
      <c r="D13" s="3">
        <v>210</v>
      </c>
      <c r="E13" s="46"/>
      <c r="F13" s="20">
        <v>7.5</v>
      </c>
      <c r="H13" s="23" t="s">
        <v>39</v>
      </c>
      <c r="I13" s="24">
        <f t="shared" si="0"/>
        <v>2370</v>
      </c>
      <c r="J13" s="24">
        <v>1620</v>
      </c>
      <c r="K13" s="24">
        <v>750</v>
      </c>
      <c r="L13" s="47"/>
      <c r="M13" s="25">
        <v>7.5</v>
      </c>
      <c r="O13" s="90" t="s">
        <v>69</v>
      </c>
      <c r="P13" s="91"/>
    </row>
    <row r="14" spans="1:16" thickBot="1" x14ac:dyDescent="0.45">
      <c r="A14" s="21" t="s">
        <v>15</v>
      </c>
      <c r="B14" s="3">
        <f t="shared" si="1"/>
        <v>550</v>
      </c>
      <c r="C14" s="3">
        <v>490</v>
      </c>
      <c r="D14" s="3">
        <v>60</v>
      </c>
      <c r="E14" s="46"/>
      <c r="F14" s="20">
        <v>7.5</v>
      </c>
      <c r="H14" s="40" t="s">
        <v>40</v>
      </c>
      <c r="I14" s="41">
        <f>J14+K14</f>
        <v>5410</v>
      </c>
      <c r="J14" s="42">
        <f>SUM(J5:J13)</f>
        <v>4070</v>
      </c>
      <c r="K14" s="42">
        <f>SUM(K5:K13)</f>
        <v>1340</v>
      </c>
      <c r="L14" s="60">
        <f>SUM(L$5:L$13)</f>
        <v>0</v>
      </c>
      <c r="M14" s="61">
        <f t="shared" ref="M14" si="2">SUM(M5:M13)</f>
        <v>67.5</v>
      </c>
      <c r="O14" s="92"/>
      <c r="P14" s="93"/>
    </row>
    <row r="15" spans="1:16" ht="20.25" customHeight="1" x14ac:dyDescent="0.4">
      <c r="A15" s="21" t="s">
        <v>16</v>
      </c>
      <c r="B15" s="3">
        <f t="shared" si="1"/>
        <v>60</v>
      </c>
      <c r="C15" s="3">
        <v>60</v>
      </c>
      <c r="D15" s="3">
        <v>0</v>
      </c>
      <c r="E15" s="46"/>
      <c r="F15" s="20">
        <v>7.5</v>
      </c>
      <c r="O15" s="49" t="s">
        <v>67</v>
      </c>
      <c r="P15" s="48" t="s">
        <v>68</v>
      </c>
    </row>
    <row r="16" spans="1:16" ht="18.75" x14ac:dyDescent="0.4">
      <c r="A16" s="21" t="s">
        <v>17</v>
      </c>
      <c r="B16" s="3">
        <f t="shared" si="1"/>
        <v>2150</v>
      </c>
      <c r="C16" s="3">
        <v>1840</v>
      </c>
      <c r="D16" s="3">
        <v>310</v>
      </c>
      <c r="E16" s="46"/>
      <c r="F16" s="20">
        <v>7.5</v>
      </c>
      <c r="H16" s="112" t="s">
        <v>71</v>
      </c>
      <c r="I16" s="114">
        <f>$E$31+$L$14</f>
        <v>0</v>
      </c>
      <c r="J16" s="115"/>
      <c r="O16" s="73" t="s">
        <v>55</v>
      </c>
      <c r="P16" s="74"/>
    </row>
    <row r="17" spans="1:16" ht="19.5" customHeight="1" x14ac:dyDescent="0.4">
      <c r="A17" s="18" t="s">
        <v>18</v>
      </c>
      <c r="B17" s="3">
        <f t="shared" si="1"/>
        <v>510</v>
      </c>
      <c r="C17" s="3">
        <v>370</v>
      </c>
      <c r="D17" s="3">
        <v>140</v>
      </c>
      <c r="E17" s="46"/>
      <c r="F17" s="20">
        <v>7.5</v>
      </c>
      <c r="H17" s="113"/>
      <c r="I17" s="116"/>
      <c r="J17" s="116"/>
      <c r="O17" s="82"/>
      <c r="P17" s="83"/>
    </row>
    <row r="18" spans="1:16" ht="20.25" customHeight="1" thickBot="1" x14ac:dyDescent="0.45">
      <c r="A18" s="21" t="s">
        <v>19</v>
      </c>
      <c r="B18" s="3">
        <f t="shared" si="1"/>
        <v>430</v>
      </c>
      <c r="C18" s="3">
        <v>250</v>
      </c>
      <c r="D18" s="3">
        <v>180</v>
      </c>
      <c r="E18" s="46"/>
      <c r="F18" s="20">
        <v>7.5</v>
      </c>
      <c r="O18" s="94" t="s">
        <v>56</v>
      </c>
      <c r="P18" s="95"/>
    </row>
    <row r="19" spans="1:16" ht="18.75" x14ac:dyDescent="0.4">
      <c r="A19" s="21" t="s">
        <v>20</v>
      </c>
      <c r="B19" s="3">
        <f t="shared" si="1"/>
        <v>340</v>
      </c>
      <c r="C19" s="3">
        <v>250</v>
      </c>
      <c r="D19" s="3">
        <v>90</v>
      </c>
      <c r="E19" s="46"/>
      <c r="F19" s="20">
        <v>7.5</v>
      </c>
      <c r="H19" s="62" t="s">
        <v>42</v>
      </c>
      <c r="I19" s="63"/>
      <c r="J19" s="63"/>
      <c r="K19" s="63"/>
      <c r="L19" s="63"/>
      <c r="M19" s="64"/>
      <c r="O19" s="96"/>
      <c r="P19" s="97"/>
    </row>
    <row r="20" spans="1:16" ht="20.25" customHeight="1" x14ac:dyDescent="0.4">
      <c r="A20" s="21" t="s">
        <v>21</v>
      </c>
      <c r="B20" s="3">
        <f t="shared" si="1"/>
        <v>620</v>
      </c>
      <c r="C20" s="3">
        <v>490</v>
      </c>
      <c r="D20" s="3">
        <v>130</v>
      </c>
      <c r="E20" s="46"/>
      <c r="F20" s="20">
        <v>7.5</v>
      </c>
      <c r="H20" s="81" t="s">
        <v>73</v>
      </c>
      <c r="I20" s="71"/>
      <c r="J20" s="72"/>
      <c r="K20" s="71" t="s">
        <v>76</v>
      </c>
      <c r="L20" s="72"/>
      <c r="M20" s="14" t="s">
        <v>5</v>
      </c>
      <c r="O20" s="98" t="s">
        <v>52</v>
      </c>
      <c r="P20" s="99"/>
    </row>
    <row r="21" spans="1:16" ht="20.25" customHeight="1" thickBot="1" x14ac:dyDescent="0.45">
      <c r="A21" s="21" t="s">
        <v>22</v>
      </c>
      <c r="B21" s="3">
        <f t="shared" si="1"/>
        <v>220</v>
      </c>
      <c r="C21" s="3">
        <v>220</v>
      </c>
      <c r="D21" s="3">
        <v>0</v>
      </c>
      <c r="E21" s="46"/>
      <c r="F21" s="20">
        <v>7.5</v>
      </c>
      <c r="H21" s="76"/>
      <c r="I21" s="77"/>
      <c r="J21" s="78"/>
      <c r="K21" s="52"/>
      <c r="L21" s="53" t="s">
        <v>75</v>
      </c>
      <c r="M21" s="15">
        <v>6</v>
      </c>
      <c r="O21" s="84"/>
      <c r="P21" s="85"/>
    </row>
    <row r="22" spans="1:16" ht="20.25" thickBot="1" x14ac:dyDescent="0.45">
      <c r="A22" s="18" t="s">
        <v>24</v>
      </c>
      <c r="B22" s="3">
        <f t="shared" si="1"/>
        <v>770</v>
      </c>
      <c r="C22" s="3">
        <v>580</v>
      </c>
      <c r="D22" s="3">
        <v>190</v>
      </c>
      <c r="E22" s="46"/>
      <c r="F22" s="20">
        <v>7.5</v>
      </c>
      <c r="O22" s="98" t="s">
        <v>53</v>
      </c>
      <c r="P22" s="99"/>
    </row>
    <row r="23" spans="1:16" thickBot="1" x14ac:dyDescent="0.45">
      <c r="A23" s="21" t="s">
        <v>25</v>
      </c>
      <c r="B23" s="3">
        <f t="shared" si="1"/>
        <v>230</v>
      </c>
      <c r="C23" s="3">
        <v>160</v>
      </c>
      <c r="D23" s="3">
        <v>70</v>
      </c>
      <c r="E23" s="46"/>
      <c r="F23" s="20">
        <v>7.5</v>
      </c>
      <c r="H23" s="65" t="s">
        <v>43</v>
      </c>
      <c r="I23" s="66"/>
      <c r="J23" s="66"/>
      <c r="K23" s="66"/>
      <c r="L23" s="66"/>
      <c r="M23" s="67"/>
      <c r="O23" s="32"/>
      <c r="P23" s="33"/>
    </row>
    <row r="24" spans="1:16" ht="18.75" x14ac:dyDescent="0.4">
      <c r="A24" s="23" t="s">
        <v>26</v>
      </c>
      <c r="B24" s="24">
        <f t="shared" si="1"/>
        <v>1560</v>
      </c>
      <c r="C24" s="24">
        <v>1160</v>
      </c>
      <c r="D24" s="24">
        <v>400</v>
      </c>
      <c r="E24" s="47"/>
      <c r="F24" s="25">
        <v>7.5</v>
      </c>
      <c r="H24" s="75" t="s">
        <v>74</v>
      </c>
      <c r="I24" s="79"/>
      <c r="J24" s="80"/>
      <c r="K24" s="71" t="s">
        <v>76</v>
      </c>
      <c r="L24" s="72"/>
      <c r="M24" s="16" t="s">
        <v>5</v>
      </c>
      <c r="O24" s="32"/>
      <c r="P24" s="33"/>
    </row>
    <row r="25" spans="1:16" thickBot="1" x14ac:dyDescent="0.45">
      <c r="A25" s="19" t="s">
        <v>14</v>
      </c>
      <c r="B25" s="3">
        <f>SUM(C25:D25)</f>
        <v>200</v>
      </c>
      <c r="C25" s="3">
        <v>200</v>
      </c>
      <c r="D25" s="3">
        <v>0</v>
      </c>
      <c r="E25" s="46"/>
      <c r="F25" s="26">
        <v>15</v>
      </c>
      <c r="H25" s="76"/>
      <c r="I25" s="77"/>
      <c r="J25" s="78"/>
      <c r="K25" s="52"/>
      <c r="L25" s="53" t="s">
        <v>75</v>
      </c>
      <c r="M25" s="15">
        <v>6</v>
      </c>
      <c r="O25" s="34"/>
      <c r="P25" s="35"/>
    </row>
    <row r="26" spans="1:16" x14ac:dyDescent="0.4">
      <c r="A26" s="19" t="s">
        <v>23</v>
      </c>
      <c r="B26" s="3">
        <f>SUM(C26:D26)</f>
        <v>150</v>
      </c>
      <c r="C26" s="3">
        <v>150</v>
      </c>
      <c r="D26" s="3">
        <v>0</v>
      </c>
      <c r="E26" s="46"/>
      <c r="F26" s="26">
        <v>15</v>
      </c>
      <c r="O26" s="50" t="s">
        <v>70</v>
      </c>
      <c r="P26" s="36"/>
    </row>
    <row r="27" spans="1:16" ht="18.75" x14ac:dyDescent="0.4">
      <c r="A27" s="19" t="s">
        <v>27</v>
      </c>
      <c r="B27" s="3">
        <f>SUM(C27:D27)</f>
        <v>130</v>
      </c>
      <c r="C27" s="3">
        <v>130</v>
      </c>
      <c r="D27" s="3">
        <v>0</v>
      </c>
      <c r="E27" s="46"/>
      <c r="F27" s="26">
        <v>15</v>
      </c>
      <c r="O27" s="107" t="s">
        <v>57</v>
      </c>
      <c r="P27" s="108"/>
    </row>
    <row r="28" spans="1:16" thickBot="1" x14ac:dyDescent="0.45">
      <c r="A28" s="51" t="s">
        <v>28</v>
      </c>
      <c r="B28" s="24">
        <f>SUM(C28:D28)</f>
        <v>10</v>
      </c>
      <c r="C28" s="24">
        <v>10</v>
      </c>
      <c r="D28" s="24">
        <v>0</v>
      </c>
      <c r="E28" s="47"/>
      <c r="F28" s="27">
        <v>15</v>
      </c>
      <c r="O28" s="107" t="s">
        <v>58</v>
      </c>
      <c r="P28" s="108"/>
    </row>
    <row r="29" spans="1:16" ht="18.75" x14ac:dyDescent="0.4">
      <c r="A29" s="37" t="s">
        <v>65</v>
      </c>
      <c r="B29" s="38">
        <f>C29+D29</f>
        <v>12150</v>
      </c>
      <c r="C29" s="39">
        <f>SUM(C$6:C$24)</f>
        <v>9640</v>
      </c>
      <c r="D29" s="39">
        <f>SUM(D$6:D$24)</f>
        <v>2510</v>
      </c>
      <c r="E29" s="56">
        <f>SUM(E$6:E$24)</f>
        <v>0</v>
      </c>
      <c r="F29" s="57"/>
      <c r="O29" s="105" t="s">
        <v>59</v>
      </c>
      <c r="P29" s="106"/>
    </row>
    <row r="30" spans="1:16" thickBot="1" x14ac:dyDescent="0.45">
      <c r="A30" s="44" t="s">
        <v>66</v>
      </c>
      <c r="B30" s="43">
        <f>C30+D30</f>
        <v>490</v>
      </c>
      <c r="C30" s="45">
        <f>SUM(C$25:C$28)</f>
        <v>490</v>
      </c>
      <c r="D30" s="45">
        <f>SUM(D$25:D$28)</f>
        <v>0</v>
      </c>
      <c r="E30" s="58">
        <f>SUM(E$25:E$28)</f>
        <v>0</v>
      </c>
      <c r="F30" s="59"/>
    </row>
    <row r="31" spans="1:16" thickBot="1" x14ac:dyDescent="0.45">
      <c r="A31" s="40" t="s">
        <v>29</v>
      </c>
      <c r="B31" s="41">
        <f>C31+D31</f>
        <v>12640</v>
      </c>
      <c r="C31" s="42">
        <f>C29+C30</f>
        <v>10130</v>
      </c>
      <c r="D31" s="42">
        <f>D29+D30</f>
        <v>2510</v>
      </c>
      <c r="E31" s="54">
        <f>$E$29+$E$30</f>
        <v>0</v>
      </c>
      <c r="F31" s="55"/>
      <c r="H31" s="109" t="s">
        <v>63</v>
      </c>
      <c r="I31" s="110"/>
      <c r="J31" s="110"/>
      <c r="K31" s="110"/>
      <c r="L31" s="110"/>
      <c r="M31" s="110"/>
      <c r="N31" s="111"/>
    </row>
    <row r="32" spans="1:16" x14ac:dyDescent="0.4">
      <c r="H32" s="102" t="s">
        <v>45</v>
      </c>
      <c r="I32" s="104" t="s">
        <v>61</v>
      </c>
      <c r="J32" s="104"/>
      <c r="K32" s="104"/>
      <c r="L32" s="109" t="s">
        <v>62</v>
      </c>
      <c r="M32" s="104"/>
      <c r="N32" s="104"/>
    </row>
    <row r="33" spans="1:14" x14ac:dyDescent="0.4">
      <c r="H33" s="103"/>
      <c r="I33" s="104"/>
      <c r="J33" s="104"/>
      <c r="K33" s="104"/>
      <c r="L33" s="109"/>
      <c r="M33" s="104"/>
      <c r="N33" s="104"/>
    </row>
    <row r="34" spans="1:14" x14ac:dyDescent="0.4">
      <c r="H34" s="102" t="s">
        <v>47</v>
      </c>
      <c r="I34" s="104"/>
      <c r="J34" s="104"/>
      <c r="K34" s="104"/>
      <c r="L34" s="104"/>
      <c r="M34" s="104"/>
      <c r="N34" s="104"/>
    </row>
    <row r="35" spans="1:14" x14ac:dyDescent="0.4">
      <c r="H35" s="103"/>
      <c r="I35" s="104"/>
      <c r="J35" s="104"/>
      <c r="K35" s="104"/>
      <c r="L35" s="104"/>
      <c r="M35" s="104"/>
      <c r="N35" s="104"/>
    </row>
    <row r="36" spans="1:14" x14ac:dyDescent="0.4">
      <c r="A36" s="6"/>
      <c r="B36" s="5"/>
      <c r="C36" s="5"/>
      <c r="D36" s="5"/>
      <c r="F36" s="7"/>
      <c r="H36" s="102" t="s">
        <v>46</v>
      </c>
      <c r="I36" s="104"/>
      <c r="J36" s="104"/>
      <c r="K36" s="104"/>
      <c r="L36" s="104"/>
      <c r="M36" s="104"/>
      <c r="N36" s="104"/>
    </row>
    <row r="37" spans="1:14" x14ac:dyDescent="0.4">
      <c r="A37" s="6"/>
      <c r="B37" s="5"/>
      <c r="C37" s="5"/>
      <c r="D37" s="5"/>
      <c r="F37" s="7"/>
      <c r="H37" s="103"/>
      <c r="I37" s="104"/>
      <c r="J37" s="104"/>
      <c r="K37" s="104"/>
      <c r="L37" s="104"/>
      <c r="M37" s="104"/>
      <c r="N37" s="104"/>
    </row>
    <row r="38" spans="1:14" x14ac:dyDescent="0.4">
      <c r="A38" s="6"/>
      <c r="B38" s="5"/>
      <c r="C38" s="5"/>
      <c r="D38" s="5"/>
      <c r="F38" s="7"/>
      <c r="H38" s="102" t="s">
        <v>48</v>
      </c>
      <c r="I38" s="104"/>
      <c r="J38" s="104"/>
      <c r="K38" s="104" t="s">
        <v>49</v>
      </c>
      <c r="L38" s="104"/>
      <c r="M38" s="104"/>
      <c r="N38" s="104"/>
    </row>
    <row r="39" spans="1:14" ht="19.5" customHeight="1" x14ac:dyDescent="0.4">
      <c r="A39" s="6"/>
      <c r="B39" s="5"/>
      <c r="C39" s="5"/>
      <c r="D39" s="5"/>
      <c r="F39" s="7"/>
      <c r="H39" s="103"/>
      <c r="I39" s="104"/>
      <c r="J39" s="104"/>
      <c r="K39" s="104"/>
      <c r="L39" s="104"/>
      <c r="M39" s="104"/>
      <c r="N39" s="104"/>
    </row>
    <row r="40" spans="1:14" x14ac:dyDescent="0.4">
      <c r="A40" s="6"/>
      <c r="B40" s="5"/>
      <c r="C40" s="5"/>
      <c r="D40" s="5"/>
      <c r="F40" s="7"/>
    </row>
    <row r="41" spans="1:14" x14ac:dyDescent="0.4">
      <c r="A41" s="6"/>
      <c r="B41" s="5"/>
      <c r="C41" s="5"/>
      <c r="D41" s="5"/>
      <c r="F41" s="7"/>
    </row>
    <row r="42" spans="1:14" x14ac:dyDescent="0.4">
      <c r="A42" s="6"/>
      <c r="B42" s="5"/>
      <c r="C42" s="5"/>
      <c r="D42" s="5"/>
      <c r="F42" s="7"/>
    </row>
    <row r="43" spans="1:14" x14ac:dyDescent="0.4">
      <c r="A43" s="8"/>
      <c r="B43" s="5"/>
      <c r="C43" s="5"/>
      <c r="D43" s="5"/>
      <c r="F43" s="7"/>
    </row>
    <row r="44" spans="1:14" x14ac:dyDescent="0.4">
      <c r="A44" s="9"/>
      <c r="B44" s="5"/>
      <c r="C44" s="10"/>
      <c r="D44" s="10"/>
      <c r="F44" s="11"/>
    </row>
  </sheetData>
  <mergeCells count="45">
    <mergeCell ref="O29:P29"/>
    <mergeCell ref="O16:P17"/>
    <mergeCell ref="H32:H33"/>
    <mergeCell ref="O27:P27"/>
    <mergeCell ref="O28:P28"/>
    <mergeCell ref="I32:K33"/>
    <mergeCell ref="L32:L33"/>
    <mergeCell ref="H31:N31"/>
    <mergeCell ref="M32:N33"/>
    <mergeCell ref="O20:P20"/>
    <mergeCell ref="H16:H17"/>
    <mergeCell ref="I16:J17"/>
    <mergeCell ref="H38:H39"/>
    <mergeCell ref="I38:J39"/>
    <mergeCell ref="K38:K39"/>
    <mergeCell ref="I34:N35"/>
    <mergeCell ref="I36:N37"/>
    <mergeCell ref="L38:N39"/>
    <mergeCell ref="H36:H37"/>
    <mergeCell ref="H34:H35"/>
    <mergeCell ref="O3:P3"/>
    <mergeCell ref="H23:M23"/>
    <mergeCell ref="H24:H25"/>
    <mergeCell ref="I20:J21"/>
    <mergeCell ref="I24:J25"/>
    <mergeCell ref="H20:H21"/>
    <mergeCell ref="O4:P4"/>
    <mergeCell ref="O21:P21"/>
    <mergeCell ref="O9:P10"/>
    <mergeCell ref="O13:P14"/>
    <mergeCell ref="O18:P19"/>
    <mergeCell ref="O22:P22"/>
    <mergeCell ref="O7:P8"/>
    <mergeCell ref="O5:P6"/>
    <mergeCell ref="O11:P12"/>
    <mergeCell ref="E31:F31"/>
    <mergeCell ref="E29:F29"/>
    <mergeCell ref="E30:F30"/>
    <mergeCell ref="L14:M14"/>
    <mergeCell ref="A3:F3"/>
    <mergeCell ref="H19:M19"/>
    <mergeCell ref="H3:M3"/>
    <mergeCell ref="A4:F4"/>
    <mergeCell ref="K24:L24"/>
    <mergeCell ref="K20:L20"/>
  </mergeCells>
  <phoneticPr fontId="3"/>
  <printOptions horizontalCentered="1" verticalCentered="1"/>
  <pageMargins left="0.11811023622047245" right="0.11811023622047245" top="0.15748031496062992" bottom="0" header="0.31496062992125984" footer="0.31496062992125984"/>
  <pageSetup paperSize="9"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8</xdr:col>
                    <xdr:colOff>114300</xdr:colOff>
                    <xdr:row>19</xdr:row>
                    <xdr:rowOff>38100</xdr:rowOff>
                  </from>
                  <to>
                    <xdr:col>9</xdr:col>
                    <xdr:colOff>647700</xdr:colOff>
                    <xdr:row>20</xdr:row>
                    <xdr:rowOff>219075</xdr:rowOff>
                  </to>
                </anchor>
              </controlPr>
            </control>
          </mc:Choice>
        </mc:AlternateContent>
        <mc:AlternateContent xmlns:mc="http://schemas.openxmlformats.org/markup-compatibility/2006">
          <mc:Choice Requires="x14">
            <control shapeId="1031" r:id="rId5" name="Check Box 7">
              <controlPr locked="0" defaultSize="0" autoFill="0" autoLine="0" autoPict="0">
                <anchor moveWithCells="1">
                  <from>
                    <xdr:col>8</xdr:col>
                    <xdr:colOff>104775</xdr:colOff>
                    <xdr:row>23</xdr:row>
                    <xdr:rowOff>38100</xdr:rowOff>
                  </from>
                  <to>
                    <xdr:col>9</xdr:col>
                    <xdr:colOff>638175</xdr:colOff>
                    <xdr:row>24</xdr:row>
                    <xdr:rowOff>238125</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14</xdr:col>
                    <xdr:colOff>47625</xdr:colOff>
                    <xdr:row>22</xdr:row>
                    <xdr:rowOff>19050</xdr:rowOff>
                  </from>
                  <to>
                    <xdr:col>14</xdr:col>
                    <xdr:colOff>685800</xdr:colOff>
                    <xdr:row>23</xdr:row>
                    <xdr:rowOff>28575</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14</xdr:col>
                    <xdr:colOff>47625</xdr:colOff>
                    <xdr:row>23</xdr:row>
                    <xdr:rowOff>19050</xdr:rowOff>
                  </from>
                  <to>
                    <xdr:col>15</xdr:col>
                    <xdr:colOff>457200</xdr:colOff>
                    <xdr:row>24</xdr:row>
                    <xdr:rowOff>0</xdr:rowOff>
                  </to>
                </anchor>
              </controlPr>
            </control>
          </mc:Choice>
        </mc:AlternateContent>
        <mc:AlternateContent xmlns:mc="http://schemas.openxmlformats.org/markup-compatibility/2006">
          <mc:Choice Requires="x14">
            <control shapeId="1057" r:id="rId8" name="Check Box 33">
              <controlPr defaultSize="0" autoFill="0" autoLine="0" autoPict="0">
                <anchor moveWithCells="1">
                  <from>
                    <xdr:col>14</xdr:col>
                    <xdr:colOff>47625</xdr:colOff>
                    <xdr:row>24</xdr:row>
                    <xdr:rowOff>19050</xdr:rowOff>
                  </from>
                  <to>
                    <xdr:col>15</xdr:col>
                    <xdr:colOff>457200</xdr:colOff>
                    <xdr:row>24</xdr:row>
                    <xdr:rowOff>238125</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15</xdr:col>
                    <xdr:colOff>133350</xdr:colOff>
                    <xdr:row>25</xdr:row>
                    <xdr:rowOff>19050</xdr:rowOff>
                  </from>
                  <to>
                    <xdr:col>15</xdr:col>
                    <xdr:colOff>838200</xdr:colOff>
                    <xdr:row>26</xdr:row>
                    <xdr:rowOff>19050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14</xdr:col>
                    <xdr:colOff>47625</xdr:colOff>
                    <xdr:row>20</xdr:row>
                    <xdr:rowOff>19050</xdr:rowOff>
                  </from>
                  <to>
                    <xdr:col>14</xdr:col>
                    <xdr:colOff>685800</xdr:colOff>
                    <xdr:row>20</xdr:row>
                    <xdr:rowOff>238125</xdr:rowOff>
                  </to>
                </anchor>
              </controlPr>
            </control>
          </mc:Choice>
        </mc:AlternateContent>
        <mc:AlternateContent xmlns:mc="http://schemas.openxmlformats.org/markup-compatibility/2006">
          <mc:Choice Requires="x14">
            <control shapeId="1060" r:id="rId11" name="Check Box 36">
              <controlPr defaultSize="0" autoFill="0" autoLine="0" autoPict="0">
                <anchor moveWithCells="1">
                  <from>
                    <xdr:col>15</xdr:col>
                    <xdr:colOff>104775</xdr:colOff>
                    <xdr:row>20</xdr:row>
                    <xdr:rowOff>19050</xdr:rowOff>
                  </from>
                  <to>
                    <xdr:col>15</xdr:col>
                    <xdr:colOff>733425</xdr:colOff>
                    <xdr:row>20</xdr:row>
                    <xdr:rowOff>238125</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14</xdr:col>
                    <xdr:colOff>219075</xdr:colOff>
                    <xdr:row>8</xdr:row>
                    <xdr:rowOff>28575</xdr:rowOff>
                  </from>
                  <to>
                    <xdr:col>14</xdr:col>
                    <xdr:colOff>838200</xdr:colOff>
                    <xdr:row>9</xdr:row>
                    <xdr:rowOff>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15</xdr:col>
                    <xdr:colOff>133350</xdr:colOff>
                    <xdr:row>8</xdr:row>
                    <xdr:rowOff>28575</xdr:rowOff>
                  </from>
                  <to>
                    <xdr:col>15</xdr:col>
                    <xdr:colOff>552450</xdr:colOff>
                    <xdr:row>9</xdr:row>
                    <xdr:rowOff>0</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14</xdr:col>
                    <xdr:colOff>66675</xdr:colOff>
                    <xdr:row>9</xdr:row>
                    <xdr:rowOff>9525</xdr:rowOff>
                  </from>
                  <to>
                    <xdr:col>14</xdr:col>
                    <xdr:colOff>495300</xdr:colOff>
                    <xdr:row>9</xdr:row>
                    <xdr:rowOff>219075</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14</xdr:col>
                    <xdr:colOff>695325</xdr:colOff>
                    <xdr:row>9</xdr:row>
                    <xdr:rowOff>9525</xdr:rowOff>
                  </from>
                  <to>
                    <xdr:col>15</xdr:col>
                    <xdr:colOff>161925</xdr:colOff>
                    <xdr:row>9</xdr:row>
                    <xdr:rowOff>219075</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15</xdr:col>
                    <xdr:colOff>352425</xdr:colOff>
                    <xdr:row>9</xdr:row>
                    <xdr:rowOff>9525</xdr:rowOff>
                  </from>
                  <to>
                    <xdr:col>15</xdr:col>
                    <xdr:colOff>876300</xdr:colOff>
                    <xdr:row>9</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F224E3EB526F4785D486FD11B7E7A3" ma:contentTypeVersion="12" ma:contentTypeDescription="新しいドキュメントを作成します。" ma:contentTypeScope="" ma:versionID="1f57494f0e5196c31fbb68ae042e2348">
  <xsd:schema xmlns:xsd="http://www.w3.org/2001/XMLSchema" xmlns:xs="http://www.w3.org/2001/XMLSchema" xmlns:p="http://schemas.microsoft.com/office/2006/metadata/properties" xmlns:ns2="1059b478-d06b-4963-bb43-1109afc289a7" xmlns:ns3="037ef8e8-6810-45a5-885d-a2d0974f362f" targetNamespace="http://schemas.microsoft.com/office/2006/metadata/properties" ma:root="true" ma:fieldsID="32b989e6cc82bd9a8663f20bcd9a13a9" ns2:_="" ns3:_="">
    <xsd:import namespace="1059b478-d06b-4963-bb43-1109afc289a7"/>
    <xsd:import namespace="037ef8e8-6810-45a5-885d-a2d0974f36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59b478-d06b-4963-bb43-1109afc28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d7afe732-c04b-46e7-baa8-b9449626750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7ef8e8-6810-45a5-885d-a2d0974f362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ca0a9cb-4f70-479b-ab9a-4c78edf6ed01}" ma:internalName="TaxCatchAll" ma:showField="CatchAllData" ma:web="037ef8e8-6810-45a5-885d-a2d0974f36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59b478-d06b-4963-bb43-1109afc289a7">
      <Terms xmlns="http://schemas.microsoft.com/office/infopath/2007/PartnerControls"/>
    </lcf76f155ced4ddcb4097134ff3c332f>
    <TaxCatchAll xmlns="037ef8e8-6810-45a5-885d-a2d0974f362f" xsi:nil="true"/>
  </documentManagement>
</p:properties>
</file>

<file path=customXml/itemProps1.xml><?xml version="1.0" encoding="utf-8"?>
<ds:datastoreItem xmlns:ds="http://schemas.openxmlformats.org/officeDocument/2006/customXml" ds:itemID="{36CDBEB5-9BC4-490B-9480-C03BAE257E66}">
  <ds:schemaRefs>
    <ds:schemaRef ds:uri="http://schemas.microsoft.com/sharepoint/v3/contenttype/forms"/>
  </ds:schemaRefs>
</ds:datastoreItem>
</file>

<file path=customXml/itemProps2.xml><?xml version="1.0" encoding="utf-8"?>
<ds:datastoreItem xmlns:ds="http://schemas.openxmlformats.org/officeDocument/2006/customXml" ds:itemID="{798AA282-070D-4ACD-A68C-A6A6107C0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59b478-d06b-4963-bb43-1109afc289a7"/>
    <ds:schemaRef ds:uri="037ef8e8-6810-45a5-885d-a2d0974f36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4FACD7-1A4A-46DC-9710-D93EED60F1EC}">
  <ds:schemaRefs>
    <ds:schemaRef ds:uri="http://schemas.microsoft.com/office/2006/metadata/properties"/>
    <ds:schemaRef ds:uri="http://schemas.microsoft.com/office/infopath/2007/PartnerControls"/>
    <ds:schemaRef ds:uri="1059b478-d06b-4963-bb43-1109afc289a7"/>
    <ds:schemaRef ds:uri="037ef8e8-6810-45a5-885d-a2d0974f36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南足柄市・開成町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n.iizuka</dc:creator>
  <cp:lastModifiedBy>n.iizuka</cp:lastModifiedBy>
  <cp:lastPrinted>2026-06-29T02:24:34Z</cp:lastPrinted>
  <dcterms:created xsi:type="dcterms:W3CDTF">2026-06-22T02:57:57Z</dcterms:created>
  <dcterms:modified xsi:type="dcterms:W3CDTF">2026-06-29T06:33:36Z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0x010100A0F224E3EB526F4785D486FD11B7E7A3</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