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24226"/>
  <mc:AlternateContent xmlns:mc="http://schemas.openxmlformats.org/markup-compatibility/2006">
    <mc:Choice Requires="x15">
      <x15ac:absPath xmlns:x15ac="http://schemas.microsoft.com/office/spreadsheetml/2010/11/ac" url="https://d.docs.live.net/54acc6bf189f829a/配布申込書・部数表/"/>
    </mc:Choice>
  </mc:AlternateContent>
  <xr:revisionPtr revIDLastSave="214" documentId="8_{5A5513ED-4B8E-4A90-9EBE-8D38C1DAEB18}" xr6:coauthVersionLast="47" xr6:coauthVersionMax="47" xr10:uidLastSave="{48B3EBEB-3678-46B1-AFD4-0E2CB1B04D50}"/>
  <bookViews>
    <workbookView xWindow="-120" yWindow="-120" windowWidth="29040" windowHeight="15840" xr2:uid="{00000000-000D-0000-FFFF-FFFF00000000}"/>
  </bookViews>
  <sheets>
    <sheet name="小田原市" sheetId="17" r:id="rId1"/>
    <sheet name="ポスティングご依頼の流れ" sheetId="16" r:id="rId2"/>
    <sheet name="配布規約" sheetId="15" r:id="rId3"/>
  </sheets>
  <definedNames>
    <definedName name="_xlnm.Print_Area" localSheetId="0">小田原市!$A$1:$AB$55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37" i="17" l="1"/>
  <c r="C36" i="17"/>
  <c r="C35" i="17"/>
  <c r="C34" i="17"/>
  <c r="AB30" i="17"/>
  <c r="AB29" i="17"/>
  <c r="AB28" i="17" l="1"/>
  <c r="AB27" i="17"/>
  <c r="N48" i="17"/>
  <c r="L48" i="17"/>
  <c r="M48" i="17"/>
  <c r="K47" i="17" l="1"/>
  <c r="K46" i="17"/>
  <c r="K45" i="17"/>
  <c r="K44" i="17"/>
  <c r="K43" i="17"/>
  <c r="V17" i="17"/>
  <c r="U17" i="17"/>
  <c r="T17" i="17"/>
  <c r="S16" i="17"/>
  <c r="S15" i="17"/>
  <c r="S14" i="17"/>
  <c r="S13" i="17"/>
  <c r="S12" i="17"/>
  <c r="S11" i="17"/>
  <c r="S10" i="17"/>
  <c r="S9" i="17"/>
  <c r="S8" i="17"/>
  <c r="S7" i="17"/>
  <c r="S6" i="17"/>
  <c r="S5" i="17"/>
  <c r="C5" i="17"/>
  <c r="K5" i="17"/>
  <c r="C6" i="17"/>
  <c r="K6" i="17"/>
  <c r="C7" i="17"/>
  <c r="K7" i="17"/>
  <c r="C8" i="17"/>
  <c r="K8" i="17"/>
  <c r="C9" i="17"/>
  <c r="K9" i="17"/>
  <c r="C10" i="17"/>
  <c r="K10" i="17"/>
  <c r="C11" i="17"/>
  <c r="K11" i="17"/>
  <c r="S21" i="17"/>
  <c r="C12" i="17"/>
  <c r="K12" i="17"/>
  <c r="S22" i="17"/>
  <c r="C13" i="17"/>
  <c r="K13" i="17"/>
  <c r="S23" i="17"/>
  <c r="C14" i="17"/>
  <c r="K14" i="17"/>
  <c r="S24" i="17"/>
  <c r="C15" i="17"/>
  <c r="K15" i="17"/>
  <c r="S25" i="17"/>
  <c r="C16" i="17"/>
  <c r="K16" i="17"/>
  <c r="S26" i="17"/>
  <c r="C17" i="17"/>
  <c r="K17" i="17"/>
  <c r="S27" i="17"/>
  <c r="C18" i="17"/>
  <c r="K18" i="17"/>
  <c r="S28" i="17"/>
  <c r="C19" i="17"/>
  <c r="K19" i="17"/>
  <c r="T29" i="17"/>
  <c r="U29" i="17"/>
  <c r="V29" i="17"/>
  <c r="C20" i="17"/>
  <c r="K20" i="17"/>
  <c r="C21" i="17"/>
  <c r="K21" i="17"/>
  <c r="C22" i="17"/>
  <c r="K22" i="17"/>
  <c r="C23" i="17"/>
  <c r="K23" i="17"/>
  <c r="C24" i="17"/>
  <c r="K24" i="17"/>
  <c r="C25" i="17"/>
  <c r="K25" i="17"/>
  <c r="C26" i="17"/>
  <c r="K26" i="17"/>
  <c r="C27" i="17"/>
  <c r="K27" i="17"/>
  <c r="C28" i="17"/>
  <c r="K28" i="17"/>
  <c r="C29" i="17"/>
  <c r="K29" i="17"/>
  <c r="C30" i="17"/>
  <c r="K30" i="17"/>
  <c r="C31" i="17"/>
  <c r="K31" i="17"/>
  <c r="C32" i="17"/>
  <c r="K32" i="17"/>
  <c r="C33" i="17"/>
  <c r="K33" i="17"/>
  <c r="K34" i="17"/>
  <c r="K35" i="17"/>
  <c r="K36" i="17"/>
  <c r="K37" i="17"/>
  <c r="C38" i="17"/>
  <c r="K38" i="17"/>
  <c r="C39" i="17"/>
  <c r="K39" i="17"/>
  <c r="C40" i="17"/>
  <c r="K40" i="17"/>
  <c r="C41" i="17"/>
  <c r="K41" i="17"/>
  <c r="C42" i="17"/>
  <c r="K42" i="17"/>
  <c r="C43" i="17"/>
  <c r="C44" i="17"/>
  <c r="C45" i="17"/>
  <c r="C46" i="17"/>
  <c r="C47" i="17"/>
  <c r="C48" i="17"/>
  <c r="D49" i="17"/>
  <c r="E49" i="17"/>
  <c r="F49" i="17"/>
  <c r="U33" i="17" l="1"/>
  <c r="S33" i="17"/>
  <c r="S17" i="17"/>
  <c r="Y32" i="17"/>
  <c r="S29" i="17"/>
  <c r="C49" i="17"/>
  <c r="K48" i="17"/>
  <c r="Q33" i="17" l="1"/>
</calcChain>
</file>

<file path=xl/sharedStrings.xml><?xml version="1.0" encoding="utf-8"?>
<sst xmlns="http://schemas.openxmlformats.org/spreadsheetml/2006/main" count="313" uniqueCount="288">
  <si>
    <t>エリア名</t>
    <rPh sb="3" eb="4">
      <t>メイ</t>
    </rPh>
    <phoneticPr fontId="3"/>
  </si>
  <si>
    <t>軒並</t>
    <rPh sb="0" eb="2">
      <t>ノキナミ</t>
    </rPh>
    <phoneticPr fontId="3"/>
  </si>
  <si>
    <t>戸建</t>
    <rPh sb="0" eb="2">
      <t>コダ</t>
    </rPh>
    <phoneticPr fontId="3"/>
  </si>
  <si>
    <t>集合</t>
    <rPh sb="0" eb="2">
      <t>シュウゴウ</t>
    </rPh>
    <phoneticPr fontId="6"/>
  </si>
  <si>
    <t>申込枚数</t>
    <rPh sb="0" eb="2">
      <t>モウシコミ</t>
    </rPh>
    <rPh sb="2" eb="4">
      <t>マイスウ</t>
    </rPh>
    <phoneticPr fontId="6"/>
  </si>
  <si>
    <t>栄町地区</t>
    <rPh sb="0" eb="1">
      <t>サカエ</t>
    </rPh>
    <rPh sb="1" eb="2">
      <t>チョウ</t>
    </rPh>
    <rPh sb="2" eb="4">
      <t>チク</t>
    </rPh>
    <phoneticPr fontId="3"/>
  </si>
  <si>
    <t>鴨宮地区</t>
    <rPh sb="0" eb="2">
      <t>カモノミヤ</t>
    </rPh>
    <rPh sb="2" eb="4">
      <t>チク</t>
    </rPh>
    <phoneticPr fontId="3"/>
  </si>
  <si>
    <t>蓮正寺地区</t>
    <rPh sb="0" eb="3">
      <t>レンショウジ</t>
    </rPh>
    <rPh sb="3" eb="5">
      <t>チク</t>
    </rPh>
    <phoneticPr fontId="3"/>
  </si>
  <si>
    <t>栄町1丁目</t>
    <rPh sb="0" eb="1">
      <t>サカエ</t>
    </rPh>
    <rPh sb="1" eb="2">
      <t>チョウ</t>
    </rPh>
    <rPh sb="3" eb="5">
      <t>チョウメ</t>
    </rPh>
    <phoneticPr fontId="3"/>
  </si>
  <si>
    <t>栄町2丁目</t>
    <rPh sb="0" eb="1">
      <t>サカエ</t>
    </rPh>
    <rPh sb="1" eb="2">
      <t>チョウ</t>
    </rPh>
    <rPh sb="3" eb="5">
      <t>チョウメ</t>
    </rPh>
    <phoneticPr fontId="3"/>
  </si>
  <si>
    <t>栄町3丁目</t>
    <rPh sb="0" eb="1">
      <t>サカエ</t>
    </rPh>
    <rPh sb="1" eb="2">
      <t>チョウ</t>
    </rPh>
    <rPh sb="3" eb="5">
      <t>チョウメ</t>
    </rPh>
    <phoneticPr fontId="3"/>
  </si>
  <si>
    <t>栄町4丁目</t>
    <rPh sb="0" eb="1">
      <t>サカエ</t>
    </rPh>
    <rPh sb="1" eb="2">
      <t>チョウ</t>
    </rPh>
    <rPh sb="3" eb="5">
      <t>チョウメ</t>
    </rPh>
    <phoneticPr fontId="3"/>
  </si>
  <si>
    <t>中町1丁目</t>
    <rPh sb="0" eb="2">
      <t>ナカチョウ</t>
    </rPh>
    <rPh sb="3" eb="5">
      <t>チョウメ</t>
    </rPh>
    <phoneticPr fontId="3"/>
  </si>
  <si>
    <t>中町2丁目</t>
    <rPh sb="0" eb="2">
      <t>ナカチョウ</t>
    </rPh>
    <rPh sb="3" eb="5">
      <t>チョウメ</t>
    </rPh>
    <phoneticPr fontId="3"/>
  </si>
  <si>
    <t>中町3丁目</t>
    <rPh sb="0" eb="2">
      <t>ナカチョウ</t>
    </rPh>
    <rPh sb="3" eb="5">
      <t>チョウメ</t>
    </rPh>
    <phoneticPr fontId="3"/>
  </si>
  <si>
    <t>浜町1丁目</t>
    <rPh sb="0" eb="2">
      <t>ハマチョウ</t>
    </rPh>
    <rPh sb="3" eb="5">
      <t>チョウメ</t>
    </rPh>
    <phoneticPr fontId="3"/>
  </si>
  <si>
    <t>浜町2丁目</t>
    <rPh sb="0" eb="2">
      <t>ハマチョウ</t>
    </rPh>
    <rPh sb="3" eb="5">
      <t>チョウメ</t>
    </rPh>
    <phoneticPr fontId="3"/>
  </si>
  <si>
    <t>浜町3丁目</t>
    <rPh sb="0" eb="2">
      <t>ハマチョウ</t>
    </rPh>
    <rPh sb="3" eb="5">
      <t>チョウメ</t>
    </rPh>
    <phoneticPr fontId="3"/>
  </si>
  <si>
    <t>浜町4丁目</t>
    <rPh sb="0" eb="2">
      <t>ハマチョウ</t>
    </rPh>
    <rPh sb="3" eb="5">
      <t>チョウメ</t>
    </rPh>
    <phoneticPr fontId="3"/>
  </si>
  <si>
    <t>南町1丁目</t>
    <rPh sb="0" eb="1">
      <t>ミナミ</t>
    </rPh>
    <rPh sb="1" eb="2">
      <t>チョウ</t>
    </rPh>
    <rPh sb="3" eb="5">
      <t>チョウメ</t>
    </rPh>
    <phoneticPr fontId="3"/>
  </si>
  <si>
    <t>南町2丁目</t>
    <rPh sb="0" eb="1">
      <t>ミナミ</t>
    </rPh>
    <rPh sb="1" eb="2">
      <t>チョウ</t>
    </rPh>
    <rPh sb="3" eb="5">
      <t>チョウメ</t>
    </rPh>
    <phoneticPr fontId="3"/>
  </si>
  <si>
    <t>南町3丁目</t>
    <rPh sb="0" eb="1">
      <t>ミナミ</t>
    </rPh>
    <rPh sb="1" eb="2">
      <t>チョウ</t>
    </rPh>
    <rPh sb="3" eb="5">
      <t>チョウメ</t>
    </rPh>
    <phoneticPr fontId="3"/>
  </si>
  <si>
    <t>南町4丁目</t>
    <rPh sb="0" eb="1">
      <t>ミナミ</t>
    </rPh>
    <rPh sb="1" eb="2">
      <t>チョウ</t>
    </rPh>
    <rPh sb="3" eb="5">
      <t>チョウメ</t>
    </rPh>
    <phoneticPr fontId="3"/>
  </si>
  <si>
    <t>寿町1丁目</t>
    <rPh sb="0" eb="2">
      <t>コトブキチョウ</t>
    </rPh>
    <rPh sb="3" eb="5">
      <t>チョウメ</t>
    </rPh>
    <phoneticPr fontId="3"/>
  </si>
  <si>
    <t>寿町2丁目</t>
    <rPh sb="0" eb="2">
      <t>コトブキチョウ</t>
    </rPh>
    <rPh sb="3" eb="5">
      <t>チョウメ</t>
    </rPh>
    <phoneticPr fontId="3"/>
  </si>
  <si>
    <t>寿町3丁目</t>
    <rPh sb="0" eb="2">
      <t>コトブキチョウ</t>
    </rPh>
    <rPh sb="3" eb="5">
      <t>チョウメ</t>
    </rPh>
    <phoneticPr fontId="3"/>
  </si>
  <si>
    <t>寿町4丁目</t>
    <rPh sb="0" eb="2">
      <t>コトブキチョウ</t>
    </rPh>
    <rPh sb="3" eb="5">
      <t>チョウメ</t>
    </rPh>
    <phoneticPr fontId="3"/>
  </si>
  <si>
    <t>寿町5丁目</t>
    <rPh sb="0" eb="2">
      <t>コトブキチョウ</t>
    </rPh>
    <rPh sb="3" eb="5">
      <t>チョウメ</t>
    </rPh>
    <phoneticPr fontId="3"/>
  </si>
  <si>
    <t>東町1丁目</t>
    <rPh sb="0" eb="1">
      <t>ヒガシ</t>
    </rPh>
    <rPh sb="1" eb="2">
      <t>チョウ</t>
    </rPh>
    <rPh sb="3" eb="5">
      <t>チョウメ</t>
    </rPh>
    <phoneticPr fontId="6"/>
  </si>
  <si>
    <t>東町2丁目</t>
    <rPh sb="0" eb="1">
      <t>ヒガシ</t>
    </rPh>
    <rPh sb="1" eb="2">
      <t>チョウ</t>
    </rPh>
    <phoneticPr fontId="6"/>
  </si>
  <si>
    <t>東町3丁目</t>
    <rPh sb="0" eb="1">
      <t>ヒガシ</t>
    </rPh>
    <rPh sb="1" eb="2">
      <t>チョウ</t>
    </rPh>
    <rPh sb="3" eb="5">
      <t>チョウメ</t>
    </rPh>
    <phoneticPr fontId="6"/>
  </si>
  <si>
    <t>東町4丁目</t>
    <rPh sb="0" eb="1">
      <t>ヒガシ</t>
    </rPh>
    <rPh sb="1" eb="2">
      <t>チョウ</t>
    </rPh>
    <rPh sb="3" eb="5">
      <t>チョウメ</t>
    </rPh>
    <phoneticPr fontId="6"/>
  </si>
  <si>
    <t>東町5丁目</t>
    <rPh sb="0" eb="1">
      <t>ヒガシ</t>
    </rPh>
    <rPh sb="1" eb="2">
      <t>チョウ</t>
    </rPh>
    <rPh sb="3" eb="5">
      <t>チョウメ</t>
    </rPh>
    <phoneticPr fontId="6"/>
  </si>
  <si>
    <t>扇町1丁目</t>
    <rPh sb="0" eb="2">
      <t>オウギチョウ</t>
    </rPh>
    <rPh sb="3" eb="5">
      <t>チョウメ</t>
    </rPh>
    <phoneticPr fontId="6"/>
  </si>
  <si>
    <t>扇町3丁目</t>
    <rPh sb="0" eb="2">
      <t>オウギチョウ</t>
    </rPh>
    <rPh sb="3" eb="5">
      <t>チョウメ</t>
    </rPh>
    <phoneticPr fontId="6"/>
  </si>
  <si>
    <t>扇町2・4丁目</t>
    <rPh sb="0" eb="2">
      <t>オウギチョウ</t>
    </rPh>
    <rPh sb="5" eb="7">
      <t>チョウメ</t>
    </rPh>
    <phoneticPr fontId="6"/>
  </si>
  <si>
    <t>扇町5丁目</t>
    <rPh sb="0" eb="2">
      <t>オウギチョウ</t>
    </rPh>
    <rPh sb="3" eb="5">
      <t>チョウメ</t>
    </rPh>
    <phoneticPr fontId="6"/>
  </si>
  <si>
    <t>早川1丁目</t>
    <rPh sb="0" eb="2">
      <t>ハヤカワ</t>
    </rPh>
    <rPh sb="3" eb="5">
      <t>チョウメ</t>
    </rPh>
    <phoneticPr fontId="6"/>
  </si>
  <si>
    <t>早川2丁目</t>
    <rPh sb="0" eb="2">
      <t>ハヤカワ</t>
    </rPh>
    <rPh sb="3" eb="5">
      <t>チョウメ</t>
    </rPh>
    <phoneticPr fontId="6"/>
  </si>
  <si>
    <t>早川3丁目</t>
    <rPh sb="0" eb="2">
      <t>ハヤカワ</t>
    </rPh>
    <rPh sb="3" eb="5">
      <t>チョウメ</t>
    </rPh>
    <phoneticPr fontId="6"/>
  </si>
  <si>
    <t>早川</t>
    <rPh sb="0" eb="2">
      <t>ハヤカワ</t>
    </rPh>
    <phoneticPr fontId="6"/>
  </si>
  <si>
    <t>板橋・南板橋</t>
    <rPh sb="0" eb="2">
      <t>イタバシ</t>
    </rPh>
    <rPh sb="3" eb="4">
      <t>ミナミ</t>
    </rPh>
    <rPh sb="4" eb="6">
      <t>イタバシ</t>
    </rPh>
    <phoneticPr fontId="6"/>
  </si>
  <si>
    <t>荻窪</t>
    <rPh sb="0" eb="2">
      <t>オギクボ</t>
    </rPh>
    <phoneticPr fontId="6"/>
  </si>
  <si>
    <t>単価</t>
    <rPh sb="0" eb="2">
      <t>タンカ</t>
    </rPh>
    <phoneticPr fontId="6"/>
  </si>
  <si>
    <t>下堀</t>
    <rPh sb="0" eb="2">
      <t>シモボリ</t>
    </rPh>
    <phoneticPr fontId="3"/>
  </si>
  <si>
    <t>中里</t>
    <rPh sb="0" eb="2">
      <t>ナカザト</t>
    </rPh>
    <phoneticPr fontId="3"/>
  </si>
  <si>
    <t>鴨宮</t>
    <rPh sb="0" eb="2">
      <t>カモノミヤ</t>
    </rPh>
    <phoneticPr fontId="3"/>
  </si>
  <si>
    <t>南鴨宮1丁目</t>
    <rPh sb="0" eb="3">
      <t>ミナミカモノミヤ</t>
    </rPh>
    <rPh sb="4" eb="6">
      <t>チョウメ</t>
    </rPh>
    <phoneticPr fontId="3"/>
  </si>
  <si>
    <t>南鴨宮2丁目</t>
    <rPh sb="0" eb="1">
      <t>ミナミ</t>
    </rPh>
    <rPh sb="1" eb="3">
      <t>カモノミヤ</t>
    </rPh>
    <rPh sb="4" eb="6">
      <t>チョウメ</t>
    </rPh>
    <phoneticPr fontId="6"/>
  </si>
  <si>
    <t>南鴨宮3丁目</t>
    <rPh sb="0" eb="3">
      <t>ミナミカモノミヤ</t>
    </rPh>
    <rPh sb="4" eb="6">
      <t>チョウメ</t>
    </rPh>
    <phoneticPr fontId="3"/>
  </si>
  <si>
    <t>飯泉</t>
    <rPh sb="0" eb="2">
      <t>イイズミ</t>
    </rPh>
    <phoneticPr fontId="3"/>
  </si>
  <si>
    <t>成田</t>
    <rPh sb="0" eb="2">
      <t>ナルダ</t>
    </rPh>
    <phoneticPr fontId="3"/>
  </si>
  <si>
    <t>高田・別堀</t>
    <rPh sb="0" eb="2">
      <t>タカダ</t>
    </rPh>
    <rPh sb="3" eb="5">
      <t>ベッポリ</t>
    </rPh>
    <phoneticPr fontId="3"/>
  </si>
  <si>
    <t>高田</t>
    <rPh sb="0" eb="2">
      <t>タカダ</t>
    </rPh>
    <phoneticPr fontId="3"/>
  </si>
  <si>
    <t>小八幡1丁目</t>
    <rPh sb="0" eb="1">
      <t>コ</t>
    </rPh>
    <rPh sb="1" eb="3">
      <t>ヤワタ</t>
    </rPh>
    <rPh sb="4" eb="6">
      <t>チョウメ</t>
    </rPh>
    <phoneticPr fontId="3"/>
  </si>
  <si>
    <t>小八幡2丁目</t>
    <rPh sb="0" eb="1">
      <t>コ</t>
    </rPh>
    <rPh sb="1" eb="3">
      <t>ヤワタ</t>
    </rPh>
    <rPh sb="4" eb="6">
      <t>チョウメ</t>
    </rPh>
    <phoneticPr fontId="3"/>
  </si>
  <si>
    <t>小八幡3丁目</t>
    <rPh sb="0" eb="1">
      <t>コ</t>
    </rPh>
    <rPh sb="1" eb="3">
      <t>ヤワタ</t>
    </rPh>
    <rPh sb="4" eb="6">
      <t>チョウメ</t>
    </rPh>
    <phoneticPr fontId="3"/>
  </si>
  <si>
    <t>小八幡4丁目</t>
    <rPh sb="0" eb="1">
      <t>コ</t>
    </rPh>
    <rPh sb="1" eb="3">
      <t>ヤワタ</t>
    </rPh>
    <rPh sb="4" eb="6">
      <t>チョウメ</t>
    </rPh>
    <phoneticPr fontId="3"/>
  </si>
  <si>
    <t>国府津</t>
    <rPh sb="0" eb="3">
      <t>コウヅ</t>
    </rPh>
    <phoneticPr fontId="3"/>
  </si>
  <si>
    <t>国府津1丁目</t>
    <rPh sb="0" eb="3">
      <t>コウヅ</t>
    </rPh>
    <rPh sb="4" eb="6">
      <t>チョウメ</t>
    </rPh>
    <phoneticPr fontId="3"/>
  </si>
  <si>
    <t>国府津2丁目</t>
    <rPh sb="0" eb="3">
      <t>コウヅ</t>
    </rPh>
    <rPh sb="4" eb="6">
      <t>チョウメ</t>
    </rPh>
    <phoneticPr fontId="3"/>
  </si>
  <si>
    <t>国府津3丁目</t>
    <rPh sb="0" eb="3">
      <t>コウヅ</t>
    </rPh>
    <rPh sb="4" eb="6">
      <t>チョウメ</t>
    </rPh>
    <phoneticPr fontId="3"/>
  </si>
  <si>
    <t>国府津4丁目</t>
    <rPh sb="0" eb="3">
      <t>コウヅ</t>
    </rPh>
    <rPh sb="4" eb="6">
      <t>チョウメ</t>
    </rPh>
    <phoneticPr fontId="3"/>
  </si>
  <si>
    <t>国府津5丁目</t>
    <rPh sb="0" eb="3">
      <t>コウヅ</t>
    </rPh>
    <rPh sb="4" eb="6">
      <t>チョウメ</t>
    </rPh>
    <phoneticPr fontId="3"/>
  </si>
  <si>
    <t>酒匂</t>
    <rPh sb="0" eb="2">
      <t>サカワ</t>
    </rPh>
    <phoneticPr fontId="3"/>
  </si>
  <si>
    <t>酒匂1丁目</t>
    <rPh sb="0" eb="2">
      <t>サカワ</t>
    </rPh>
    <rPh sb="3" eb="5">
      <t>チョウメ</t>
    </rPh>
    <phoneticPr fontId="3"/>
  </si>
  <si>
    <t>酒匂2丁目</t>
    <rPh sb="0" eb="2">
      <t>サカワ</t>
    </rPh>
    <rPh sb="3" eb="5">
      <t>チョウメ</t>
    </rPh>
    <phoneticPr fontId="3"/>
  </si>
  <si>
    <t>酒匂3丁目</t>
    <rPh sb="0" eb="2">
      <t>サカワ</t>
    </rPh>
    <rPh sb="3" eb="5">
      <t>チョウメ</t>
    </rPh>
    <phoneticPr fontId="3"/>
  </si>
  <si>
    <t>酒匂4丁目</t>
    <rPh sb="0" eb="2">
      <t>サカワ</t>
    </rPh>
    <rPh sb="3" eb="5">
      <t>チョウメ</t>
    </rPh>
    <phoneticPr fontId="3"/>
  </si>
  <si>
    <t>酒匂5丁目</t>
    <rPh sb="0" eb="2">
      <t>サカワ</t>
    </rPh>
    <rPh sb="3" eb="5">
      <t>チョウメ</t>
    </rPh>
    <phoneticPr fontId="3"/>
  </si>
  <si>
    <t>酒匂6丁目</t>
    <rPh sb="0" eb="2">
      <t>サカワ</t>
    </rPh>
    <rPh sb="3" eb="5">
      <t>チョウメ</t>
    </rPh>
    <phoneticPr fontId="3"/>
  </si>
  <si>
    <t>西酒匂1丁目</t>
    <rPh sb="0" eb="1">
      <t>ニシ</t>
    </rPh>
    <rPh sb="1" eb="3">
      <t>サカワ</t>
    </rPh>
    <rPh sb="4" eb="6">
      <t>チョウメ</t>
    </rPh>
    <phoneticPr fontId="3"/>
  </si>
  <si>
    <t>西酒匂2丁目</t>
    <rPh sb="0" eb="1">
      <t>ニシ</t>
    </rPh>
    <rPh sb="1" eb="3">
      <t>サカワ</t>
    </rPh>
    <rPh sb="4" eb="6">
      <t>チョウメ</t>
    </rPh>
    <phoneticPr fontId="3"/>
  </si>
  <si>
    <t>西酒匂3丁目</t>
    <rPh sb="0" eb="1">
      <t>ニシ</t>
    </rPh>
    <rPh sb="1" eb="3">
      <t>サカワ</t>
    </rPh>
    <rPh sb="4" eb="6">
      <t>チョウメ</t>
    </rPh>
    <phoneticPr fontId="3"/>
  </si>
  <si>
    <t>田島</t>
    <rPh sb="0" eb="2">
      <t>タジマ</t>
    </rPh>
    <phoneticPr fontId="3"/>
  </si>
  <si>
    <t>前川</t>
    <rPh sb="0" eb="2">
      <t>マエカワ</t>
    </rPh>
    <phoneticPr fontId="3"/>
  </si>
  <si>
    <t>千代</t>
    <rPh sb="0" eb="2">
      <t>チヨ</t>
    </rPh>
    <phoneticPr fontId="3"/>
  </si>
  <si>
    <t>中村原</t>
    <rPh sb="0" eb="2">
      <t>ナカムラ</t>
    </rPh>
    <rPh sb="2" eb="3">
      <t>ハラ</t>
    </rPh>
    <phoneticPr fontId="3"/>
  </si>
  <si>
    <t>鴨宮地区合計</t>
    <rPh sb="0" eb="2">
      <t>カモノミヤ</t>
    </rPh>
    <rPh sb="2" eb="4">
      <t>チク</t>
    </rPh>
    <rPh sb="4" eb="6">
      <t>ゴウケイ</t>
    </rPh>
    <phoneticPr fontId="3"/>
  </si>
  <si>
    <t>上新田・下新田</t>
    <rPh sb="0" eb="1">
      <t>カミ</t>
    </rPh>
    <rPh sb="1" eb="3">
      <t>シンデン</t>
    </rPh>
    <rPh sb="4" eb="5">
      <t>シモ</t>
    </rPh>
    <rPh sb="5" eb="7">
      <t>シンデン</t>
    </rPh>
    <phoneticPr fontId="3"/>
  </si>
  <si>
    <t>蓮正寺</t>
    <rPh sb="0" eb="3">
      <t>レンショウジ</t>
    </rPh>
    <phoneticPr fontId="3"/>
  </si>
  <si>
    <t>中曽根</t>
    <rPh sb="0" eb="3">
      <t>ナカソネ</t>
    </rPh>
    <phoneticPr fontId="3"/>
  </si>
  <si>
    <t>飯田岡・清水新田</t>
    <rPh sb="0" eb="2">
      <t>イイダ</t>
    </rPh>
    <rPh sb="2" eb="3">
      <t>オカ</t>
    </rPh>
    <rPh sb="4" eb="6">
      <t>シミズ</t>
    </rPh>
    <rPh sb="6" eb="8">
      <t>シンデン</t>
    </rPh>
    <phoneticPr fontId="3"/>
  </si>
  <si>
    <t>栢山</t>
    <rPh sb="0" eb="2">
      <t>カヤマ</t>
    </rPh>
    <phoneticPr fontId="3"/>
  </si>
  <si>
    <t>堀之内</t>
    <rPh sb="0" eb="1">
      <t>ホリ</t>
    </rPh>
    <rPh sb="1" eb="2">
      <t>ノ</t>
    </rPh>
    <rPh sb="2" eb="3">
      <t>ウチ</t>
    </rPh>
    <phoneticPr fontId="3"/>
  </si>
  <si>
    <t>柳新田</t>
    <rPh sb="0" eb="1">
      <t>ヤナギ</t>
    </rPh>
    <rPh sb="1" eb="3">
      <t>シンデン</t>
    </rPh>
    <phoneticPr fontId="3"/>
  </si>
  <si>
    <t>小台</t>
    <rPh sb="0" eb="2">
      <t>コダイ</t>
    </rPh>
    <phoneticPr fontId="3"/>
  </si>
  <si>
    <t>新屋</t>
    <rPh sb="0" eb="2">
      <t>アラヤ</t>
    </rPh>
    <phoneticPr fontId="3"/>
  </si>
  <si>
    <t>曽比</t>
    <rPh sb="0" eb="2">
      <t>ソビ</t>
    </rPh>
    <phoneticPr fontId="3"/>
  </si>
  <si>
    <t>府川</t>
    <rPh sb="0" eb="2">
      <t>フカワ</t>
    </rPh>
    <phoneticPr fontId="3"/>
  </si>
  <si>
    <t>北ノ窪</t>
    <rPh sb="0" eb="1">
      <t>キタ</t>
    </rPh>
    <rPh sb="2" eb="3">
      <t>クボ</t>
    </rPh>
    <phoneticPr fontId="3"/>
  </si>
  <si>
    <t>穴部・穴部新田・多古</t>
    <rPh sb="0" eb="2">
      <t>アナベ</t>
    </rPh>
    <rPh sb="3" eb="5">
      <t>アナベ</t>
    </rPh>
    <rPh sb="5" eb="7">
      <t>シンデン</t>
    </rPh>
    <rPh sb="8" eb="10">
      <t>タコ</t>
    </rPh>
    <phoneticPr fontId="3"/>
  </si>
  <si>
    <t>蓮正寺地区合計</t>
    <rPh sb="0" eb="3">
      <t>レンショウジ</t>
    </rPh>
    <rPh sb="3" eb="5">
      <t>チク</t>
    </rPh>
    <rPh sb="5" eb="7">
      <t>ゴウケイ</t>
    </rPh>
    <phoneticPr fontId="3"/>
  </si>
  <si>
    <t>入生田</t>
    <rPh sb="0" eb="3">
      <t>イリウダ</t>
    </rPh>
    <phoneticPr fontId="3"/>
  </si>
  <si>
    <t>風祭</t>
    <rPh sb="0" eb="2">
      <t>カザマツリ</t>
    </rPh>
    <phoneticPr fontId="3"/>
  </si>
  <si>
    <t>曽我</t>
    <rPh sb="0" eb="2">
      <t>ソガ</t>
    </rPh>
    <phoneticPr fontId="3"/>
  </si>
  <si>
    <t>鬼柳</t>
    <rPh sb="0" eb="2">
      <t>オニヤナギ</t>
    </rPh>
    <phoneticPr fontId="3"/>
  </si>
  <si>
    <t>小船</t>
    <rPh sb="0" eb="2">
      <t>オブネ</t>
    </rPh>
    <phoneticPr fontId="3"/>
  </si>
  <si>
    <t>永塚</t>
    <rPh sb="0" eb="2">
      <t>ナガツカ</t>
    </rPh>
    <phoneticPr fontId="3"/>
  </si>
  <si>
    <t>根府川</t>
    <rPh sb="0" eb="3">
      <t>ネブカワ</t>
    </rPh>
    <phoneticPr fontId="3"/>
  </si>
  <si>
    <t>江之浦</t>
    <rPh sb="0" eb="3">
      <t>エノウラ</t>
    </rPh>
    <phoneticPr fontId="3"/>
  </si>
  <si>
    <t>延清</t>
    <rPh sb="0" eb="2">
      <t>ノブキヨ</t>
    </rPh>
    <phoneticPr fontId="3"/>
  </si>
  <si>
    <t>城山1丁目</t>
    <rPh sb="0" eb="2">
      <t>シロヤマ</t>
    </rPh>
    <rPh sb="3" eb="5">
      <t>チョウメ</t>
    </rPh>
    <phoneticPr fontId="6"/>
  </si>
  <si>
    <t>城山2丁目</t>
    <phoneticPr fontId="6"/>
  </si>
  <si>
    <t>城山3丁目</t>
    <rPh sb="0" eb="2">
      <t>シロヤマ</t>
    </rPh>
    <rPh sb="3" eb="5">
      <t>チョウメ</t>
    </rPh>
    <phoneticPr fontId="6"/>
  </si>
  <si>
    <t>城山4丁目</t>
    <rPh sb="0" eb="2">
      <t>シロヤマ</t>
    </rPh>
    <rPh sb="3" eb="5">
      <t>チョウメ</t>
    </rPh>
    <phoneticPr fontId="6"/>
  </si>
  <si>
    <t>久野</t>
    <rPh sb="0" eb="2">
      <t>クノ</t>
    </rPh>
    <phoneticPr fontId="6"/>
  </si>
  <si>
    <t>特別難所地区合計</t>
    <rPh sb="0" eb="2">
      <t>トクベツ</t>
    </rPh>
    <rPh sb="2" eb="4">
      <t>ナンショ</t>
    </rPh>
    <rPh sb="4" eb="6">
      <t>チク</t>
    </rPh>
    <rPh sb="6" eb="8">
      <t>ゴウケイ</t>
    </rPh>
    <phoneticPr fontId="3"/>
  </si>
  <si>
    <t>東・西大友</t>
    <rPh sb="0" eb="1">
      <t>ヒガシ</t>
    </rPh>
    <rPh sb="2" eb="5">
      <t>ニシオオドモ</t>
    </rPh>
    <phoneticPr fontId="3"/>
  </si>
  <si>
    <t>下大井</t>
    <rPh sb="0" eb="1">
      <t>シタ</t>
    </rPh>
    <rPh sb="1" eb="3">
      <t>オオイ</t>
    </rPh>
    <phoneticPr fontId="3"/>
  </si>
  <si>
    <t>栄町地区合計</t>
    <rPh sb="0" eb="2">
      <t>サカエチョウ</t>
    </rPh>
    <rPh sb="2" eb="4">
      <t>チク</t>
    </rPh>
    <rPh sb="4" eb="6">
      <t>ゴウケイ</t>
    </rPh>
    <phoneticPr fontId="3"/>
  </si>
  <si>
    <t>配布規約確認書</t>
    <rPh sb="0" eb="2">
      <t>ハイフ</t>
    </rPh>
    <rPh sb="2" eb="4">
      <t>キヤク</t>
    </rPh>
    <rPh sb="4" eb="7">
      <t>カクニンショ</t>
    </rPh>
    <phoneticPr fontId="16"/>
  </si>
  <si>
    <t>１．弊社の提供するポスティングサービス（以下本サービス）には以下のような特徴がございます。</t>
    <rPh sb="2" eb="4">
      <t>ヘイシャ</t>
    </rPh>
    <rPh sb="5" eb="7">
      <t>テイキョウ</t>
    </rPh>
    <rPh sb="20" eb="22">
      <t>イカ</t>
    </rPh>
    <rPh sb="22" eb="23">
      <t>ホン</t>
    </rPh>
    <rPh sb="30" eb="32">
      <t>イカ</t>
    </rPh>
    <rPh sb="36" eb="38">
      <t>トクチョウ</t>
    </rPh>
    <phoneticPr fontId="16"/>
  </si>
  <si>
    <t>1)受注単位は町目（〇〇町）単位となります。</t>
    <rPh sb="2" eb="4">
      <t>ジュチュウ</t>
    </rPh>
    <rPh sb="4" eb="6">
      <t>タンイ</t>
    </rPh>
    <rPh sb="7" eb="8">
      <t>マチ</t>
    </rPh>
    <rPh sb="8" eb="9">
      <t>モク</t>
    </rPh>
    <rPh sb="12" eb="13">
      <t>マチ</t>
    </rPh>
    <rPh sb="14" eb="16">
      <t>タンイ</t>
    </rPh>
    <phoneticPr fontId="16"/>
  </si>
  <si>
    <t>2)投函先が不定な為、投函先の明確な把握は困難です。</t>
    <rPh sb="2" eb="4">
      <t>トウカン</t>
    </rPh>
    <rPh sb="4" eb="5">
      <t>サキ</t>
    </rPh>
    <rPh sb="6" eb="8">
      <t>フテイ</t>
    </rPh>
    <rPh sb="9" eb="10">
      <t>タメ</t>
    </rPh>
    <rPh sb="11" eb="13">
      <t>トウカン</t>
    </rPh>
    <rPh sb="13" eb="14">
      <t>サキ</t>
    </rPh>
    <rPh sb="15" eb="17">
      <t>メイカク</t>
    </rPh>
    <rPh sb="18" eb="20">
      <t>ハアク</t>
    </rPh>
    <rPh sb="21" eb="23">
      <t>コンナン</t>
    </rPh>
    <phoneticPr fontId="16"/>
  </si>
  <si>
    <t>4)投函を拒否される、または現地状況的に投函が不能な場合がございます。</t>
    <rPh sb="2" eb="4">
      <t>トウカン</t>
    </rPh>
    <rPh sb="5" eb="7">
      <t>キョヒ</t>
    </rPh>
    <rPh sb="14" eb="16">
      <t>ゲンチ</t>
    </rPh>
    <rPh sb="16" eb="18">
      <t>ジョウキョウ</t>
    </rPh>
    <rPh sb="18" eb="19">
      <t>テキ</t>
    </rPh>
    <rPh sb="20" eb="22">
      <t>トウカン</t>
    </rPh>
    <rPh sb="23" eb="25">
      <t>フノウ</t>
    </rPh>
    <rPh sb="26" eb="28">
      <t>バアイ</t>
    </rPh>
    <phoneticPr fontId="16"/>
  </si>
  <si>
    <t>5)特定の禁止物件がございます。※個人情報を含みますのでデータは開示できません。</t>
    <rPh sb="2" eb="4">
      <t>トクテイ</t>
    </rPh>
    <rPh sb="5" eb="7">
      <t>キンシ</t>
    </rPh>
    <rPh sb="7" eb="9">
      <t>ブッケン</t>
    </rPh>
    <rPh sb="17" eb="19">
      <t>コジン</t>
    </rPh>
    <rPh sb="19" eb="21">
      <t>ジョウホウ</t>
    </rPh>
    <rPh sb="22" eb="23">
      <t>フク</t>
    </rPh>
    <rPh sb="32" eb="34">
      <t>カイジ</t>
    </rPh>
    <phoneticPr fontId="16"/>
  </si>
  <si>
    <t>6)投函の結果、クレーム（苦情）が発生する場合がございます。
（例：禁止と書いてあるのにチラシが入っている。ポストなどに損害があった。複数枚投函されている。等）</t>
    <rPh sb="2" eb="4">
      <t>トウカン</t>
    </rPh>
    <rPh sb="5" eb="7">
      <t>ケッカ</t>
    </rPh>
    <rPh sb="13" eb="15">
      <t>クジョウ</t>
    </rPh>
    <rPh sb="17" eb="19">
      <t>ハッセイ</t>
    </rPh>
    <rPh sb="21" eb="23">
      <t>バアイ</t>
    </rPh>
    <rPh sb="32" eb="33">
      <t>レイ</t>
    </rPh>
    <rPh sb="34" eb="36">
      <t>キンシ</t>
    </rPh>
    <rPh sb="37" eb="38">
      <t>カ</t>
    </rPh>
    <rPh sb="48" eb="49">
      <t>ハイ</t>
    </rPh>
    <rPh sb="60" eb="62">
      <t>ソンガイ</t>
    </rPh>
    <rPh sb="67" eb="70">
      <t>フクスウマイ</t>
    </rPh>
    <rPh sb="70" eb="72">
      <t>トウカン</t>
    </rPh>
    <rPh sb="78" eb="79">
      <t>ナド</t>
    </rPh>
    <phoneticPr fontId="16"/>
  </si>
  <si>
    <t>7)同業種を含む他社と同時に投函される場合がございます。</t>
    <rPh sb="2" eb="3">
      <t>ドウ</t>
    </rPh>
    <rPh sb="3" eb="5">
      <t>ギョウシュ</t>
    </rPh>
    <rPh sb="6" eb="7">
      <t>フク</t>
    </rPh>
    <rPh sb="8" eb="10">
      <t>タシャ</t>
    </rPh>
    <rPh sb="11" eb="13">
      <t>ドウジ</t>
    </rPh>
    <rPh sb="14" eb="16">
      <t>トウカン</t>
    </rPh>
    <rPh sb="19" eb="21">
      <t>バアイ</t>
    </rPh>
    <phoneticPr fontId="16"/>
  </si>
  <si>
    <t>9)投函禁止等の表記のあるマンションへの投函可否判断は現地状況により、現地にて担当配布員が実施いたし
　ますので、弊社に一任頂きます。</t>
    <rPh sb="2" eb="4">
      <t>トウカン</t>
    </rPh>
    <rPh sb="4" eb="6">
      <t>キンシ</t>
    </rPh>
    <rPh sb="6" eb="7">
      <t>ナド</t>
    </rPh>
    <rPh sb="8" eb="10">
      <t>ヒョウキ</t>
    </rPh>
    <rPh sb="20" eb="22">
      <t>トウカン</t>
    </rPh>
    <rPh sb="22" eb="24">
      <t>カヒ</t>
    </rPh>
    <rPh sb="24" eb="26">
      <t>ハンダン</t>
    </rPh>
    <rPh sb="27" eb="29">
      <t>ゲンチ</t>
    </rPh>
    <rPh sb="29" eb="31">
      <t>ジョウキョウ</t>
    </rPh>
    <rPh sb="35" eb="37">
      <t>ゲンチ</t>
    </rPh>
    <rPh sb="39" eb="41">
      <t>タントウ</t>
    </rPh>
    <rPh sb="41" eb="43">
      <t>ハイフ</t>
    </rPh>
    <rPh sb="43" eb="44">
      <t>イン</t>
    </rPh>
    <rPh sb="45" eb="47">
      <t>ジッシ</t>
    </rPh>
    <rPh sb="57" eb="59">
      <t>ヘイシャ</t>
    </rPh>
    <rPh sb="60" eb="63">
      <t>イチニンイタダ</t>
    </rPh>
    <phoneticPr fontId="16"/>
  </si>
  <si>
    <t>10)配布期間中に悪天候日を含む場合には、事前に設定している予備日を使用する場合がございます。
　なお、その際の予備日使用の判断は弊社に一任頂きます。</t>
    <rPh sb="3" eb="5">
      <t>ハイフ</t>
    </rPh>
    <rPh sb="5" eb="8">
      <t>キカンチュウ</t>
    </rPh>
    <rPh sb="9" eb="12">
      <t>アクテンコウ</t>
    </rPh>
    <rPh sb="12" eb="13">
      <t>ビ</t>
    </rPh>
    <rPh sb="14" eb="15">
      <t>フク</t>
    </rPh>
    <rPh sb="16" eb="18">
      <t>バアイ</t>
    </rPh>
    <rPh sb="21" eb="23">
      <t>ジゼン</t>
    </rPh>
    <rPh sb="24" eb="26">
      <t>セッテイ</t>
    </rPh>
    <rPh sb="30" eb="33">
      <t>ヨビビ</t>
    </rPh>
    <rPh sb="34" eb="36">
      <t>シヨウ</t>
    </rPh>
    <rPh sb="38" eb="40">
      <t>バアイ</t>
    </rPh>
    <rPh sb="54" eb="55">
      <t>サイ</t>
    </rPh>
    <rPh sb="56" eb="59">
      <t>ヨビビ</t>
    </rPh>
    <rPh sb="59" eb="61">
      <t>シヨウ</t>
    </rPh>
    <rPh sb="62" eb="64">
      <t>ハンダン</t>
    </rPh>
    <rPh sb="65" eb="67">
      <t>ヘイシャ</t>
    </rPh>
    <rPh sb="68" eb="71">
      <t>イチニンイタダ</t>
    </rPh>
    <phoneticPr fontId="16"/>
  </si>
  <si>
    <t>２.本サービスは当社管理基準に基づく最大努力にて実施致しますが、判断ミス等による配布事故
　（エリア越え・２重配布等）は業務の性質上不可避であることをご予め了承願います。</t>
    <rPh sb="2" eb="3">
      <t>ホン</t>
    </rPh>
    <rPh sb="8" eb="10">
      <t>トウシャ</t>
    </rPh>
    <rPh sb="10" eb="12">
      <t>カンリ</t>
    </rPh>
    <rPh sb="12" eb="14">
      <t>キジュン</t>
    </rPh>
    <rPh sb="15" eb="16">
      <t>モト</t>
    </rPh>
    <rPh sb="18" eb="20">
      <t>サイダイ</t>
    </rPh>
    <rPh sb="20" eb="22">
      <t>ドリョク</t>
    </rPh>
    <rPh sb="24" eb="26">
      <t>ジッシ</t>
    </rPh>
    <rPh sb="26" eb="27">
      <t>イタ</t>
    </rPh>
    <rPh sb="32" eb="34">
      <t>ハンダン</t>
    </rPh>
    <rPh sb="36" eb="37">
      <t>ナド</t>
    </rPh>
    <rPh sb="40" eb="42">
      <t>ハイフ</t>
    </rPh>
    <rPh sb="42" eb="44">
      <t>ジコ</t>
    </rPh>
    <rPh sb="50" eb="51">
      <t>ゴ</t>
    </rPh>
    <rPh sb="54" eb="55">
      <t>ジュウ</t>
    </rPh>
    <rPh sb="55" eb="57">
      <t>ハイフ</t>
    </rPh>
    <rPh sb="57" eb="58">
      <t>ナド</t>
    </rPh>
    <rPh sb="60" eb="62">
      <t>ギョウム</t>
    </rPh>
    <rPh sb="63" eb="66">
      <t>セイシツジョウ</t>
    </rPh>
    <rPh sb="66" eb="69">
      <t>フカヒ</t>
    </rPh>
    <rPh sb="76" eb="77">
      <t>アラカジ</t>
    </rPh>
    <rPh sb="78" eb="80">
      <t>リョウショウ</t>
    </rPh>
    <rPh sb="80" eb="81">
      <t>ネガ</t>
    </rPh>
    <phoneticPr fontId="16"/>
  </si>
  <si>
    <t>３．本サービスの提供及び遂行にはアウトソーシング（外注）が含まれる場合がございます。</t>
    <rPh sb="2" eb="3">
      <t>ホン</t>
    </rPh>
    <rPh sb="8" eb="10">
      <t>テイキョウ</t>
    </rPh>
    <rPh sb="10" eb="11">
      <t>オヨ</t>
    </rPh>
    <rPh sb="12" eb="14">
      <t>スイコウ</t>
    </rPh>
    <rPh sb="25" eb="27">
      <t>ガイチュウ</t>
    </rPh>
    <rPh sb="29" eb="30">
      <t>フク</t>
    </rPh>
    <rPh sb="33" eb="35">
      <t>バアイ</t>
    </rPh>
    <phoneticPr fontId="16"/>
  </si>
  <si>
    <t>４．本サービスの実施において以下サービスの不良とはなりません。免責とさせて頂きます。</t>
    <rPh sb="2" eb="3">
      <t>ホン</t>
    </rPh>
    <rPh sb="8" eb="10">
      <t>ジッシ</t>
    </rPh>
    <rPh sb="14" eb="16">
      <t>イカ</t>
    </rPh>
    <rPh sb="21" eb="23">
      <t>フリョウ</t>
    </rPh>
    <rPh sb="31" eb="33">
      <t>メンセキ</t>
    </rPh>
    <rPh sb="37" eb="38">
      <t>イタダ</t>
    </rPh>
    <phoneticPr fontId="16"/>
  </si>
  <si>
    <t>1)反響が無い、または感じられない。</t>
    <rPh sb="2" eb="4">
      <t>ハンキョウ</t>
    </rPh>
    <rPh sb="5" eb="6">
      <t>ナ</t>
    </rPh>
    <rPh sb="11" eb="12">
      <t>カン</t>
    </rPh>
    <phoneticPr fontId="16"/>
  </si>
  <si>
    <t>2)特定の物件（お客様のご自宅等）へ投函されていない。</t>
    <rPh sb="2" eb="4">
      <t>トクテイ</t>
    </rPh>
    <rPh sb="5" eb="7">
      <t>ブッケン</t>
    </rPh>
    <rPh sb="9" eb="11">
      <t>キャクサマ</t>
    </rPh>
    <rPh sb="13" eb="15">
      <t>ジタク</t>
    </rPh>
    <rPh sb="15" eb="16">
      <t>ナド</t>
    </rPh>
    <rPh sb="18" eb="20">
      <t>トウカン</t>
    </rPh>
    <phoneticPr fontId="16"/>
  </si>
  <si>
    <t>3)投函の結果、お客様にクレーム（苦情）が届く。</t>
    <rPh sb="2" eb="4">
      <t>トウカン</t>
    </rPh>
    <rPh sb="5" eb="7">
      <t>ケッカ</t>
    </rPh>
    <rPh sb="9" eb="11">
      <t>キャクサマ</t>
    </rPh>
    <rPh sb="17" eb="19">
      <t>クジョウ</t>
    </rPh>
    <rPh sb="21" eb="22">
      <t>トド</t>
    </rPh>
    <phoneticPr fontId="16"/>
  </si>
  <si>
    <t>4)配達先の明確な把握が出来ない。</t>
    <rPh sb="2" eb="4">
      <t>ハイタツ</t>
    </rPh>
    <rPh sb="4" eb="5">
      <t>サキ</t>
    </rPh>
    <rPh sb="6" eb="8">
      <t>メイカク</t>
    </rPh>
    <rPh sb="9" eb="11">
      <t>ハアク</t>
    </rPh>
    <rPh sb="12" eb="14">
      <t>デキ</t>
    </rPh>
    <phoneticPr fontId="16"/>
  </si>
  <si>
    <t>5)禁止表記があるのに配布が実施されている。</t>
    <rPh sb="2" eb="4">
      <t>キンシ</t>
    </rPh>
    <rPh sb="4" eb="6">
      <t>ヒョウキ</t>
    </rPh>
    <rPh sb="11" eb="13">
      <t>ハイフ</t>
    </rPh>
    <rPh sb="14" eb="16">
      <t>ジッシ</t>
    </rPh>
    <phoneticPr fontId="16"/>
  </si>
  <si>
    <t>6)他社との同時配布の結果、お客様のチラシが目立たない状態で投函されている。</t>
    <rPh sb="2" eb="4">
      <t>タシャ</t>
    </rPh>
    <rPh sb="6" eb="8">
      <t>ドウジ</t>
    </rPh>
    <rPh sb="8" eb="10">
      <t>ハイフ</t>
    </rPh>
    <rPh sb="11" eb="13">
      <t>ケッカ</t>
    </rPh>
    <rPh sb="15" eb="17">
      <t>キャクサマ</t>
    </rPh>
    <rPh sb="22" eb="24">
      <t>メダ</t>
    </rPh>
    <rPh sb="27" eb="29">
      <t>ジョウタイ</t>
    </rPh>
    <rPh sb="30" eb="32">
      <t>トウカン</t>
    </rPh>
    <phoneticPr fontId="16"/>
  </si>
  <si>
    <t>7)指定の期間中に配布が完了されない。　※悪天候、欠員などの不測の事態が発生した場合のみ免責。</t>
    <rPh sb="2" eb="4">
      <t>シテイ</t>
    </rPh>
    <rPh sb="5" eb="8">
      <t>キカンチュウ</t>
    </rPh>
    <rPh sb="9" eb="11">
      <t>ハイフ</t>
    </rPh>
    <rPh sb="12" eb="14">
      <t>カンリョウ</t>
    </rPh>
    <rPh sb="21" eb="24">
      <t>アクテンコウ</t>
    </rPh>
    <rPh sb="25" eb="27">
      <t>ケツイン</t>
    </rPh>
    <rPh sb="30" eb="32">
      <t>フソク</t>
    </rPh>
    <rPh sb="33" eb="35">
      <t>ジタイ</t>
    </rPh>
    <rPh sb="36" eb="38">
      <t>ハッセイ</t>
    </rPh>
    <rPh sb="40" eb="42">
      <t>バアイ</t>
    </rPh>
    <rPh sb="44" eb="46">
      <t>メンセキ</t>
    </rPh>
    <phoneticPr fontId="16"/>
  </si>
  <si>
    <t>8)夜間・早朝に配布が実施されている。</t>
    <rPh sb="2" eb="4">
      <t>ヤカン</t>
    </rPh>
    <rPh sb="5" eb="7">
      <t>ソウチョウ</t>
    </rPh>
    <rPh sb="8" eb="10">
      <t>ハイフ</t>
    </rPh>
    <rPh sb="11" eb="13">
      <t>ジッシ</t>
    </rPh>
    <phoneticPr fontId="16"/>
  </si>
  <si>
    <t>６．配布業務完了後の値引交渉・支払い方法の変更には応じかねます。</t>
    <rPh sb="2" eb="4">
      <t>ハイフ</t>
    </rPh>
    <rPh sb="4" eb="6">
      <t>ギョウム</t>
    </rPh>
    <rPh sb="6" eb="8">
      <t>カンリョウ</t>
    </rPh>
    <rPh sb="8" eb="9">
      <t>ゴ</t>
    </rPh>
    <rPh sb="10" eb="12">
      <t>ネビ</t>
    </rPh>
    <rPh sb="12" eb="14">
      <t>コウショウ</t>
    </rPh>
    <rPh sb="15" eb="17">
      <t>シハラ</t>
    </rPh>
    <rPh sb="18" eb="20">
      <t>ホウホウ</t>
    </rPh>
    <rPh sb="21" eb="23">
      <t>ヘンコウ</t>
    </rPh>
    <rPh sb="25" eb="26">
      <t>オウ</t>
    </rPh>
    <phoneticPr fontId="16"/>
  </si>
  <si>
    <t>７．いかなる場合にも配布制度調査依頼は承っておりません。</t>
    <rPh sb="6" eb="8">
      <t>バアイ</t>
    </rPh>
    <rPh sb="10" eb="12">
      <t>ハイフ</t>
    </rPh>
    <rPh sb="12" eb="14">
      <t>セイド</t>
    </rPh>
    <rPh sb="14" eb="16">
      <t>チョウサ</t>
    </rPh>
    <rPh sb="16" eb="18">
      <t>イライ</t>
    </rPh>
    <rPh sb="19" eb="20">
      <t>ウケタマワ</t>
    </rPh>
    <phoneticPr fontId="16"/>
  </si>
  <si>
    <t>９．配布物の納品部数に不足が生じた場合、部数調整エリアは弊社に一任頂きます。
　　部数調整エリアのご希望がある場合には発注時に担当者にお申し付けください。</t>
    <rPh sb="2" eb="4">
      <t>ハイフ</t>
    </rPh>
    <rPh sb="4" eb="5">
      <t>ブツ</t>
    </rPh>
    <rPh sb="6" eb="8">
      <t>ノウヒン</t>
    </rPh>
    <rPh sb="8" eb="10">
      <t>ブスウ</t>
    </rPh>
    <rPh sb="11" eb="13">
      <t>フソク</t>
    </rPh>
    <rPh sb="14" eb="15">
      <t>ショウ</t>
    </rPh>
    <rPh sb="17" eb="19">
      <t>バアイ</t>
    </rPh>
    <rPh sb="20" eb="22">
      <t>ブスウ</t>
    </rPh>
    <rPh sb="22" eb="24">
      <t>チョウセイ</t>
    </rPh>
    <rPh sb="28" eb="30">
      <t>ヘイシャ</t>
    </rPh>
    <rPh sb="31" eb="34">
      <t>イチニンイタダ</t>
    </rPh>
    <rPh sb="41" eb="43">
      <t>ブスウ</t>
    </rPh>
    <rPh sb="43" eb="45">
      <t>チョウセイ</t>
    </rPh>
    <rPh sb="50" eb="52">
      <t>キボウ</t>
    </rPh>
    <rPh sb="55" eb="57">
      <t>バアイ</t>
    </rPh>
    <rPh sb="59" eb="61">
      <t>ハッチュウ</t>
    </rPh>
    <rPh sb="61" eb="62">
      <t>ジ</t>
    </rPh>
    <rPh sb="63" eb="66">
      <t>タントウシャ</t>
    </rPh>
    <rPh sb="68" eb="69">
      <t>モウ</t>
    </rPh>
    <rPh sb="70" eb="71">
      <t>ツ</t>
    </rPh>
    <phoneticPr fontId="16"/>
  </si>
  <si>
    <t xml:space="preserve">10．納品部数に予備を含む余剰がある場合には、事前に返却及び追加配布などの指示を下さいますよう
　　お願い申し上げます。指示がない場合には、一定期間保管の上 弊社にて破棄させていただきます。
</t>
    <rPh sb="3" eb="5">
      <t>ノウヒン</t>
    </rPh>
    <rPh sb="5" eb="7">
      <t>ブスウ</t>
    </rPh>
    <rPh sb="8" eb="10">
      <t>ヨビ</t>
    </rPh>
    <rPh sb="11" eb="12">
      <t>フク</t>
    </rPh>
    <rPh sb="13" eb="15">
      <t>ヨジョウ</t>
    </rPh>
    <rPh sb="18" eb="20">
      <t>バアイ</t>
    </rPh>
    <rPh sb="23" eb="25">
      <t>ジゼン</t>
    </rPh>
    <rPh sb="26" eb="28">
      <t>ヘンキャク</t>
    </rPh>
    <rPh sb="28" eb="29">
      <t>オヨ</t>
    </rPh>
    <rPh sb="30" eb="32">
      <t>ツイカ</t>
    </rPh>
    <rPh sb="32" eb="34">
      <t>ハイフ</t>
    </rPh>
    <rPh sb="37" eb="39">
      <t>シジ</t>
    </rPh>
    <rPh sb="40" eb="41">
      <t>クダ</t>
    </rPh>
    <rPh sb="51" eb="52">
      <t>ネガ</t>
    </rPh>
    <rPh sb="53" eb="54">
      <t>モウ</t>
    </rPh>
    <rPh sb="55" eb="56">
      <t>ア</t>
    </rPh>
    <rPh sb="60" eb="62">
      <t>シジ</t>
    </rPh>
    <rPh sb="65" eb="67">
      <t>バアイ</t>
    </rPh>
    <rPh sb="70" eb="72">
      <t>イッテイ</t>
    </rPh>
    <rPh sb="72" eb="74">
      <t>キカン</t>
    </rPh>
    <rPh sb="74" eb="76">
      <t>ホカン</t>
    </rPh>
    <rPh sb="77" eb="78">
      <t>ウエ</t>
    </rPh>
    <rPh sb="79" eb="81">
      <t>ヘイシャ</t>
    </rPh>
    <rPh sb="83" eb="85">
      <t>ハキ</t>
    </rPh>
    <phoneticPr fontId="16"/>
  </si>
  <si>
    <t>弊社へ業務発注をご検討の際には上記の点を予めご了承くださいますようお願い申し上げます。</t>
    <rPh sb="0" eb="2">
      <t>ヘイシャ</t>
    </rPh>
    <rPh sb="3" eb="5">
      <t>ギョウム</t>
    </rPh>
    <rPh sb="5" eb="7">
      <t>ハッチュウ</t>
    </rPh>
    <rPh sb="9" eb="11">
      <t>ケントウ</t>
    </rPh>
    <rPh sb="12" eb="13">
      <t>サイ</t>
    </rPh>
    <rPh sb="15" eb="17">
      <t>ジョウキ</t>
    </rPh>
    <rPh sb="18" eb="19">
      <t>テン</t>
    </rPh>
    <rPh sb="20" eb="21">
      <t>アラカジ</t>
    </rPh>
    <rPh sb="23" eb="25">
      <t>リョウショウ</t>
    </rPh>
    <rPh sb="34" eb="35">
      <t>ネガ</t>
    </rPh>
    <rPh sb="36" eb="37">
      <t>モウ</t>
    </rPh>
    <rPh sb="38" eb="39">
      <t>ア</t>
    </rPh>
    <phoneticPr fontId="16"/>
  </si>
  <si>
    <r>
      <t>なお、</t>
    </r>
    <r>
      <rPr>
        <sz val="11"/>
        <color rgb="FFFF0000"/>
        <rFont val="ＭＳ Ｐゴシック"/>
        <family val="3"/>
        <charset val="128"/>
        <scheme val="minor"/>
      </rPr>
      <t>チラシ配布注文書の提出をもって上記配布規約に同意したものとみなします。</t>
    </r>
    <rPh sb="6" eb="8">
      <t>ハイフ</t>
    </rPh>
    <rPh sb="8" eb="11">
      <t>チュウモンショ</t>
    </rPh>
    <rPh sb="12" eb="14">
      <t>テイシュツ</t>
    </rPh>
    <rPh sb="18" eb="20">
      <t>ジョウキ</t>
    </rPh>
    <rPh sb="20" eb="22">
      <t>ハイフ</t>
    </rPh>
    <rPh sb="22" eb="24">
      <t>キヤク</t>
    </rPh>
    <rPh sb="25" eb="27">
      <t>ドウイ</t>
    </rPh>
    <phoneticPr fontId="16"/>
  </si>
  <si>
    <t>ご不明な点がございましたら、担当者までご一報くださいますようお願い申し上げます。</t>
    <rPh sb="1" eb="3">
      <t>フメイ</t>
    </rPh>
    <rPh sb="4" eb="5">
      <t>テン</t>
    </rPh>
    <rPh sb="14" eb="17">
      <t>タントウシャ</t>
    </rPh>
    <rPh sb="20" eb="22">
      <t>イッポウ</t>
    </rPh>
    <rPh sb="31" eb="32">
      <t>ネガ</t>
    </rPh>
    <rPh sb="33" eb="34">
      <t>モウ</t>
    </rPh>
    <rPh sb="35" eb="36">
      <t>ア</t>
    </rPh>
    <phoneticPr fontId="16"/>
  </si>
  <si>
    <t>本町1丁目</t>
    <rPh sb="0" eb="2">
      <t>ホンマチ</t>
    </rPh>
    <rPh sb="3" eb="5">
      <t>チョウメ</t>
    </rPh>
    <phoneticPr fontId="6"/>
  </si>
  <si>
    <t>本町2丁目</t>
    <rPh sb="0" eb="2">
      <t>ホンマチ</t>
    </rPh>
    <rPh sb="3" eb="5">
      <t>チョウメ</t>
    </rPh>
    <phoneticPr fontId="6"/>
  </si>
  <si>
    <t>本町3丁目</t>
    <rPh sb="0" eb="2">
      <t>ホンマチ</t>
    </rPh>
    <rPh sb="3" eb="5">
      <t>チョウメ</t>
    </rPh>
    <phoneticPr fontId="6"/>
  </si>
  <si>
    <t>本町4丁目</t>
    <rPh sb="0" eb="2">
      <t>ホンマチ</t>
    </rPh>
    <rPh sb="3" eb="5">
      <t>チョウメ</t>
    </rPh>
    <phoneticPr fontId="6"/>
  </si>
  <si>
    <t>矢作</t>
    <phoneticPr fontId="3"/>
  </si>
  <si>
    <t>　①上記の「配布部数」「配布エリア」が御社発注意思と相違ないことをご確認ください。</t>
    <rPh sb="2" eb="4">
      <t>ジョウキ</t>
    </rPh>
    <rPh sb="6" eb="8">
      <t>ハイフ</t>
    </rPh>
    <rPh sb="8" eb="10">
      <t>ブスウ</t>
    </rPh>
    <rPh sb="12" eb="14">
      <t>ハイフ</t>
    </rPh>
    <rPh sb="19" eb="21">
      <t>オンシャ</t>
    </rPh>
    <rPh sb="21" eb="23">
      <t>ハッチュウ</t>
    </rPh>
    <rPh sb="23" eb="25">
      <t>イシ</t>
    </rPh>
    <rPh sb="26" eb="28">
      <t>ソウイ</t>
    </rPh>
    <rPh sb="34" eb="36">
      <t>カクニン</t>
    </rPh>
    <phoneticPr fontId="6"/>
  </si>
  <si>
    <t>　④上記3点が完了致しましたら、本書を下記FAX番号にご返信ください。</t>
    <rPh sb="2" eb="4">
      <t>ジョウキ</t>
    </rPh>
    <rPh sb="5" eb="6">
      <t>テン</t>
    </rPh>
    <rPh sb="7" eb="9">
      <t>カンリョウ</t>
    </rPh>
    <rPh sb="9" eb="10">
      <t>イタ</t>
    </rPh>
    <rPh sb="16" eb="18">
      <t>ホンショ</t>
    </rPh>
    <rPh sb="19" eb="21">
      <t>カキ</t>
    </rPh>
    <rPh sb="24" eb="26">
      <t>バンゴウ</t>
    </rPh>
    <rPh sb="28" eb="30">
      <t>ヘンシン</t>
    </rPh>
    <phoneticPr fontId="6"/>
  </si>
  <si>
    <t xml:space="preserve"> ＊依頼表を送信いただく前に＊</t>
    <rPh sb="2" eb="4">
      <t>イライ</t>
    </rPh>
    <rPh sb="4" eb="5">
      <t>ヒョウ</t>
    </rPh>
    <rPh sb="6" eb="8">
      <t>ソウシン</t>
    </rPh>
    <rPh sb="12" eb="13">
      <t>マエ</t>
    </rPh>
    <phoneticPr fontId="6"/>
  </si>
  <si>
    <t>　※ご不明な点がございましたら、ご返信前にお問い合わせくださいますようお願い申し上げます。</t>
    <rPh sb="3" eb="5">
      <t>フメイ</t>
    </rPh>
    <rPh sb="6" eb="7">
      <t>テン</t>
    </rPh>
    <rPh sb="17" eb="20">
      <t>ヘンシンマエ</t>
    </rPh>
    <rPh sb="22" eb="23">
      <t>ト</t>
    </rPh>
    <rPh sb="24" eb="25">
      <t>ア</t>
    </rPh>
    <rPh sb="36" eb="37">
      <t>ネガ</t>
    </rPh>
    <rPh sb="38" eb="39">
      <t>モウ</t>
    </rPh>
    <rPh sb="40" eb="41">
      <t>ア</t>
    </rPh>
    <phoneticPr fontId="6"/>
  </si>
  <si>
    <t>　③配布規約を今一度ご確認ください。弊社サイトからもご覧になれます。</t>
    <rPh sb="2" eb="4">
      <t>ハイフ</t>
    </rPh>
    <rPh sb="4" eb="6">
      <t>キヤク</t>
    </rPh>
    <rPh sb="7" eb="10">
      <t>イマイチド</t>
    </rPh>
    <rPh sb="11" eb="13">
      <t>カクニン</t>
    </rPh>
    <rPh sb="18" eb="20">
      <t>ヘイシャ</t>
    </rPh>
    <rPh sb="27" eb="28">
      <t>ラン</t>
    </rPh>
    <phoneticPr fontId="6"/>
  </si>
  <si>
    <t>上曽我</t>
    <rPh sb="0" eb="3">
      <t>カミソガ</t>
    </rPh>
    <phoneticPr fontId="6"/>
  </si>
  <si>
    <t>小竹</t>
    <rPh sb="0" eb="2">
      <t>コタケ</t>
    </rPh>
    <phoneticPr fontId="3"/>
  </si>
  <si>
    <t>小八幡</t>
    <rPh sb="0" eb="1">
      <t>コ</t>
    </rPh>
    <rPh sb="1" eb="3">
      <t>ヤワタ</t>
    </rPh>
    <phoneticPr fontId="3"/>
  </si>
  <si>
    <t>桑原</t>
    <rPh sb="0" eb="2">
      <t>クワハラ</t>
    </rPh>
    <phoneticPr fontId="3"/>
  </si>
  <si>
    <t>※配布部数は目安です。（弊社では地域毎の世帯数の8～9割の数字としております）</t>
    <rPh sb="1" eb="3">
      <t>ハイフ</t>
    </rPh>
    <rPh sb="3" eb="5">
      <t>ブスウ</t>
    </rPh>
    <rPh sb="6" eb="8">
      <t>メヤス</t>
    </rPh>
    <rPh sb="12" eb="14">
      <t>ヘイシャ</t>
    </rPh>
    <rPh sb="16" eb="18">
      <t>チイキ</t>
    </rPh>
    <rPh sb="18" eb="19">
      <t>ゴト</t>
    </rPh>
    <rPh sb="20" eb="23">
      <t>セタイスウ</t>
    </rPh>
    <rPh sb="27" eb="28">
      <t>ワリ</t>
    </rPh>
    <rPh sb="29" eb="31">
      <t>スウジ</t>
    </rPh>
    <phoneticPr fontId="6"/>
  </si>
  <si>
    <t>　 投函禁止物件の増加、新築物件増加などの理由で増減する可能性がございます。</t>
    <rPh sb="2" eb="4">
      <t>トウカン</t>
    </rPh>
    <rPh sb="4" eb="6">
      <t>キンシ</t>
    </rPh>
    <rPh sb="6" eb="8">
      <t>ブッケン</t>
    </rPh>
    <rPh sb="9" eb="11">
      <t>ゾウカ</t>
    </rPh>
    <rPh sb="12" eb="14">
      <t>シンチク</t>
    </rPh>
    <rPh sb="14" eb="16">
      <t>ブッケン</t>
    </rPh>
    <rPh sb="16" eb="18">
      <t>ゾウカ</t>
    </rPh>
    <rPh sb="21" eb="23">
      <t>リユウ</t>
    </rPh>
    <rPh sb="24" eb="26">
      <t>ゾウゲン</t>
    </rPh>
    <rPh sb="28" eb="31">
      <t>カノウセイ</t>
    </rPh>
    <phoneticPr fontId="6"/>
  </si>
  <si>
    <t>株式会社　あおぞらポスト　代表取締役　新井　祐太
神奈川県小田原市栢山375-2　栢山レジデンスA棟1階</t>
    <rPh sb="0" eb="2">
      <t>カブシキ</t>
    </rPh>
    <rPh sb="2" eb="4">
      <t>ガイシャ</t>
    </rPh>
    <rPh sb="13" eb="15">
      <t>ダイヒョウ</t>
    </rPh>
    <rPh sb="15" eb="18">
      <t>トリシマリヤク</t>
    </rPh>
    <rPh sb="19" eb="21">
      <t>アライ</t>
    </rPh>
    <rPh sb="22" eb="24">
      <t>ユウタ</t>
    </rPh>
    <rPh sb="33" eb="35">
      <t>カヤマ</t>
    </rPh>
    <rPh sb="41" eb="43">
      <t>カヤマ</t>
    </rPh>
    <rPh sb="49" eb="50">
      <t>トウ</t>
    </rPh>
    <rPh sb="51" eb="52">
      <t>カイ</t>
    </rPh>
    <phoneticPr fontId="16"/>
  </si>
  <si>
    <t>配布申込表をお送りいただきましたら、</t>
    <rPh sb="0" eb="2">
      <t>ハイフ</t>
    </rPh>
    <rPh sb="2" eb="4">
      <t>モウシコミ</t>
    </rPh>
    <rPh sb="4" eb="5">
      <t>ヒョウ</t>
    </rPh>
    <rPh sb="7" eb="8">
      <t>オク</t>
    </rPh>
    <phoneticPr fontId="16"/>
  </si>
  <si>
    <t>広告物を弊社オフィスまで納品いただきますようお願いいたします。（小田原市栢山375-2 A棟1階）</t>
    <rPh sb="23" eb="24">
      <t>ネガ</t>
    </rPh>
    <rPh sb="32" eb="36">
      <t>オダワラシ</t>
    </rPh>
    <rPh sb="36" eb="38">
      <t>カヤマ</t>
    </rPh>
    <rPh sb="45" eb="46">
      <t>トウ</t>
    </rPh>
    <rPh sb="47" eb="48">
      <t>カイ</t>
    </rPh>
    <phoneticPr fontId="16"/>
  </si>
  <si>
    <t>また、小田原市内でしたらスタッフが引き取りに伺うことも可能ですのでお気軽にお申し付けください。</t>
    <rPh sb="3" eb="6">
      <t>オダワラ</t>
    </rPh>
    <rPh sb="6" eb="8">
      <t>シナイ</t>
    </rPh>
    <rPh sb="17" eb="18">
      <t>ヒ</t>
    </rPh>
    <rPh sb="19" eb="20">
      <t>ト</t>
    </rPh>
    <rPh sb="22" eb="23">
      <t>ウカガ</t>
    </rPh>
    <rPh sb="27" eb="29">
      <t>カノウ</t>
    </rPh>
    <rPh sb="34" eb="36">
      <t>キガル</t>
    </rPh>
    <rPh sb="38" eb="39">
      <t>モウ</t>
    </rPh>
    <rPh sb="40" eb="41">
      <t>ツ</t>
    </rPh>
    <phoneticPr fontId="16"/>
  </si>
  <si>
    <t>※～20,000部程となります。大ロットの場合はお受け出来かねる場合がございます。</t>
    <rPh sb="8" eb="9">
      <t>ブ</t>
    </rPh>
    <rPh sb="9" eb="10">
      <t>ホド</t>
    </rPh>
    <rPh sb="16" eb="17">
      <t>オオ</t>
    </rPh>
    <rPh sb="21" eb="23">
      <t>バアイ</t>
    </rPh>
    <rPh sb="25" eb="26">
      <t>ウ</t>
    </rPh>
    <rPh sb="27" eb="29">
      <t>デキ</t>
    </rPh>
    <rPh sb="32" eb="34">
      <t>バアイ</t>
    </rPh>
    <phoneticPr fontId="16"/>
  </si>
  <si>
    <t>※納品締切は、配布希望週の前週金曜日となります。</t>
    <rPh sb="1" eb="3">
      <t>ノウヒン</t>
    </rPh>
    <rPh sb="3" eb="5">
      <t>シメキリ</t>
    </rPh>
    <rPh sb="7" eb="9">
      <t>ハイフ</t>
    </rPh>
    <rPh sb="9" eb="11">
      <t>キボウ</t>
    </rPh>
    <rPh sb="11" eb="12">
      <t>シュウ</t>
    </rPh>
    <rPh sb="13" eb="14">
      <t>マエ</t>
    </rPh>
    <rPh sb="14" eb="15">
      <t>シュウ</t>
    </rPh>
    <rPh sb="15" eb="18">
      <t>キンヨウビ</t>
    </rPh>
    <phoneticPr fontId="16"/>
  </si>
  <si>
    <t>　納品締切日を過ぎますと配布希望週のポスティングが出来ませんのでご注意ください。</t>
    <rPh sb="1" eb="3">
      <t>ノウヒン</t>
    </rPh>
    <rPh sb="3" eb="5">
      <t>シメキリ</t>
    </rPh>
    <rPh sb="5" eb="6">
      <t>ヒ</t>
    </rPh>
    <rPh sb="7" eb="8">
      <t>ス</t>
    </rPh>
    <rPh sb="12" eb="14">
      <t>ハイフ</t>
    </rPh>
    <rPh sb="14" eb="16">
      <t>キボウ</t>
    </rPh>
    <rPh sb="16" eb="17">
      <t>シュウ</t>
    </rPh>
    <rPh sb="25" eb="27">
      <t>デキ</t>
    </rPh>
    <rPh sb="33" eb="35">
      <t>チュウイ</t>
    </rPh>
    <phoneticPr fontId="16"/>
  </si>
  <si>
    <t>⑤ポスティング</t>
    <phoneticPr fontId="16"/>
  </si>
  <si>
    <t>お客様からお預かりした広告は、配布スタッフが責任を持ってポストへ投函します。</t>
    <rPh sb="1" eb="3">
      <t>キャクサマ</t>
    </rPh>
    <rPh sb="6" eb="7">
      <t>アズ</t>
    </rPh>
    <rPh sb="11" eb="13">
      <t>コウコク</t>
    </rPh>
    <rPh sb="15" eb="17">
      <t>ハイフ</t>
    </rPh>
    <rPh sb="22" eb="24">
      <t>セキニン</t>
    </rPh>
    <rPh sb="25" eb="26">
      <t>モ</t>
    </rPh>
    <rPh sb="32" eb="34">
      <t>トウカン</t>
    </rPh>
    <phoneticPr fontId="16"/>
  </si>
  <si>
    <t>60,000部まででしたら、ご希望いただいた週の月～金の5日間で完了致します。</t>
    <rPh sb="6" eb="7">
      <t>ブ</t>
    </rPh>
    <rPh sb="15" eb="17">
      <t>キボウ</t>
    </rPh>
    <rPh sb="22" eb="23">
      <t>シュウ</t>
    </rPh>
    <rPh sb="24" eb="25">
      <t>ゲツ</t>
    </rPh>
    <rPh sb="26" eb="27">
      <t>キン</t>
    </rPh>
    <rPh sb="29" eb="30">
      <t>ニチ</t>
    </rPh>
    <rPh sb="30" eb="31">
      <t>アイダ</t>
    </rPh>
    <rPh sb="32" eb="34">
      <t>カンリョウ</t>
    </rPh>
    <rPh sb="34" eb="35">
      <t>イタ</t>
    </rPh>
    <phoneticPr fontId="16"/>
  </si>
  <si>
    <t>また、配布リーダーチェックやGPSロガーによる配布確認を行い、</t>
    <rPh sb="3" eb="5">
      <t>ハイフ</t>
    </rPh>
    <rPh sb="23" eb="25">
      <t>ハイフ</t>
    </rPh>
    <rPh sb="25" eb="27">
      <t>カクニン</t>
    </rPh>
    <rPh sb="28" eb="29">
      <t>オコナ</t>
    </rPh>
    <phoneticPr fontId="16"/>
  </si>
  <si>
    <t>誤投函や配布漏れがないように努めております。</t>
    <rPh sb="0" eb="1">
      <t>アヤマ</t>
    </rPh>
    <rPh sb="1" eb="3">
      <t>トウカン</t>
    </rPh>
    <rPh sb="4" eb="6">
      <t>ハイフ</t>
    </rPh>
    <rPh sb="6" eb="7">
      <t>モ</t>
    </rPh>
    <rPh sb="14" eb="15">
      <t>ツト</t>
    </rPh>
    <phoneticPr fontId="16"/>
  </si>
  <si>
    <t>※配布希望週の土曜日、日曜日は配布予備日となります。</t>
    <rPh sb="1" eb="3">
      <t>ハイフ</t>
    </rPh>
    <rPh sb="3" eb="5">
      <t>キボウ</t>
    </rPh>
    <rPh sb="5" eb="6">
      <t>シュウ</t>
    </rPh>
    <rPh sb="7" eb="10">
      <t>ドヨウビ</t>
    </rPh>
    <rPh sb="11" eb="14">
      <t>ニチヨウビ</t>
    </rPh>
    <rPh sb="15" eb="17">
      <t>ハイフ</t>
    </rPh>
    <rPh sb="17" eb="20">
      <t>ヨビビ</t>
    </rPh>
    <phoneticPr fontId="16"/>
  </si>
  <si>
    <t>※配布の曜日指定はお受け致しかねます。（例：水、木曜日の2日間で配布完了して欲しい 等）</t>
    <rPh sb="1" eb="3">
      <t>ハイフ</t>
    </rPh>
    <rPh sb="4" eb="6">
      <t>ヨウビ</t>
    </rPh>
    <rPh sb="6" eb="8">
      <t>シテイ</t>
    </rPh>
    <rPh sb="10" eb="11">
      <t>ウ</t>
    </rPh>
    <rPh sb="12" eb="13">
      <t>イタ</t>
    </rPh>
    <rPh sb="20" eb="21">
      <t>レイ</t>
    </rPh>
    <rPh sb="22" eb="23">
      <t>ミズ</t>
    </rPh>
    <rPh sb="24" eb="27">
      <t>モクヨウビ</t>
    </rPh>
    <rPh sb="29" eb="31">
      <t>ニチカン</t>
    </rPh>
    <rPh sb="32" eb="34">
      <t>ハイフ</t>
    </rPh>
    <rPh sb="34" eb="36">
      <t>カンリョウ</t>
    </rPh>
    <rPh sb="38" eb="39">
      <t>ホ</t>
    </rPh>
    <rPh sb="42" eb="43">
      <t>トウ</t>
    </rPh>
    <phoneticPr fontId="16"/>
  </si>
  <si>
    <t>※天候により配布スケジュールが変動する場合がございます。</t>
    <rPh sb="1" eb="3">
      <t>テンコウ</t>
    </rPh>
    <rPh sb="6" eb="8">
      <t>ハイフ</t>
    </rPh>
    <rPh sb="15" eb="17">
      <t>ヘンドウ</t>
    </rPh>
    <rPh sb="19" eb="21">
      <t>バアイ</t>
    </rPh>
    <phoneticPr fontId="16"/>
  </si>
  <si>
    <t>※部数やエリアによっては配布期間を1週間以上いただきます。</t>
    <rPh sb="1" eb="3">
      <t>ブスウ</t>
    </rPh>
    <rPh sb="12" eb="14">
      <t>ハイフ</t>
    </rPh>
    <rPh sb="14" eb="16">
      <t>キカン</t>
    </rPh>
    <rPh sb="18" eb="20">
      <t>シュウカン</t>
    </rPh>
    <rPh sb="20" eb="22">
      <t>イジョウ</t>
    </rPh>
    <phoneticPr fontId="16"/>
  </si>
  <si>
    <t>⑥配布完了のご報告、効果のご確認</t>
    <rPh sb="1" eb="3">
      <t>ハイフ</t>
    </rPh>
    <rPh sb="3" eb="5">
      <t>カンリョウ</t>
    </rPh>
    <rPh sb="7" eb="9">
      <t>ホウコク</t>
    </rPh>
    <rPh sb="10" eb="12">
      <t>コウカ</t>
    </rPh>
    <rPh sb="14" eb="16">
      <t>カクニン</t>
    </rPh>
    <phoneticPr fontId="16"/>
  </si>
  <si>
    <t>ご依頼いただいていた分の広告物の配布が終わりましたら、</t>
    <rPh sb="1" eb="3">
      <t>イライ</t>
    </rPh>
    <rPh sb="10" eb="11">
      <t>ブン</t>
    </rPh>
    <rPh sb="12" eb="15">
      <t>コウコクブツ</t>
    </rPh>
    <rPh sb="16" eb="18">
      <t>ハイフ</t>
    </rPh>
    <rPh sb="19" eb="20">
      <t>オ</t>
    </rPh>
    <phoneticPr fontId="16"/>
  </si>
  <si>
    <t>いつ、どこに、何部配布したかを記載した「配布完了報告書」をお送りします。</t>
    <rPh sb="7" eb="9">
      <t>ナンブ</t>
    </rPh>
    <rPh sb="9" eb="11">
      <t>ハイフ</t>
    </rPh>
    <rPh sb="15" eb="17">
      <t>キサイ</t>
    </rPh>
    <rPh sb="20" eb="22">
      <t>ハイフ</t>
    </rPh>
    <rPh sb="22" eb="24">
      <t>カンリョウ</t>
    </rPh>
    <rPh sb="24" eb="27">
      <t>ホウコクショ</t>
    </rPh>
    <rPh sb="30" eb="31">
      <t>オク</t>
    </rPh>
    <phoneticPr fontId="16"/>
  </si>
  <si>
    <t>また、担当者よりポスティングの反響を確認させていただきます。</t>
    <rPh sb="3" eb="6">
      <t>タントウシャ</t>
    </rPh>
    <rPh sb="15" eb="17">
      <t>ハンキョウ</t>
    </rPh>
    <rPh sb="18" eb="20">
      <t>カクニン</t>
    </rPh>
    <phoneticPr fontId="16"/>
  </si>
  <si>
    <t>お聞き取り致しましたマーケティングデータは、</t>
    <rPh sb="1" eb="2">
      <t>キ</t>
    </rPh>
    <rPh sb="3" eb="4">
      <t>ト</t>
    </rPh>
    <rPh sb="5" eb="6">
      <t>イタ</t>
    </rPh>
    <phoneticPr fontId="16"/>
  </si>
  <si>
    <t>次回以降のポスティングの反応率を高めるために活用させていただきます。</t>
    <rPh sb="0" eb="2">
      <t>ジカイ</t>
    </rPh>
    <rPh sb="2" eb="4">
      <t>イコウ</t>
    </rPh>
    <rPh sb="12" eb="15">
      <t>ハンノウリツ</t>
    </rPh>
    <rPh sb="16" eb="17">
      <t>タカ</t>
    </rPh>
    <rPh sb="22" eb="24">
      <t>カツヨウ</t>
    </rPh>
    <phoneticPr fontId="16"/>
  </si>
  <si>
    <t>⑦お支払い</t>
    <rPh sb="2" eb="4">
      <t>シハラ</t>
    </rPh>
    <phoneticPr fontId="16"/>
  </si>
  <si>
    <t>配布が完了した月で締め、翌月末日までにお支払いをお願い致します。（銀行振込／現金精算）</t>
    <rPh sb="0" eb="2">
      <t>ハイフ</t>
    </rPh>
    <rPh sb="3" eb="5">
      <t>カンリョウ</t>
    </rPh>
    <rPh sb="7" eb="8">
      <t>ツキ</t>
    </rPh>
    <rPh sb="9" eb="10">
      <t>シ</t>
    </rPh>
    <rPh sb="12" eb="14">
      <t>ヨクゲツ</t>
    </rPh>
    <rPh sb="14" eb="15">
      <t>マツ</t>
    </rPh>
    <rPh sb="15" eb="16">
      <t>ジツ</t>
    </rPh>
    <rPh sb="20" eb="22">
      <t>シハラ</t>
    </rPh>
    <rPh sb="25" eb="26">
      <t>ネガ</t>
    </rPh>
    <rPh sb="27" eb="28">
      <t>イタ</t>
    </rPh>
    <rPh sb="33" eb="35">
      <t>ギンコウ</t>
    </rPh>
    <rPh sb="35" eb="37">
      <t>フリコミ</t>
    </rPh>
    <rPh sb="38" eb="40">
      <t>ゲンキン</t>
    </rPh>
    <rPh sb="40" eb="42">
      <t>セイサン</t>
    </rPh>
    <phoneticPr fontId="16"/>
  </si>
  <si>
    <t>（例：6月に配布が完了→7月頭に請求書を送付→7月31日までにお支払い）</t>
    <rPh sb="1" eb="2">
      <t>レイ</t>
    </rPh>
    <rPh sb="4" eb="5">
      <t>ガツ</t>
    </rPh>
    <rPh sb="6" eb="8">
      <t>ハイフ</t>
    </rPh>
    <rPh sb="9" eb="11">
      <t>カンリョウ</t>
    </rPh>
    <rPh sb="13" eb="14">
      <t>ガツ</t>
    </rPh>
    <rPh sb="14" eb="15">
      <t>アタマ</t>
    </rPh>
    <rPh sb="16" eb="19">
      <t>セイキュウショ</t>
    </rPh>
    <rPh sb="20" eb="22">
      <t>ソウフ</t>
    </rPh>
    <rPh sb="24" eb="25">
      <t>ガツ</t>
    </rPh>
    <rPh sb="27" eb="28">
      <t>ニチ</t>
    </rPh>
    <rPh sb="32" eb="34">
      <t>シハラ</t>
    </rPh>
    <phoneticPr fontId="16"/>
  </si>
  <si>
    <t>これにてポスティングサービスは終了となります。</t>
    <rPh sb="15" eb="17">
      <t>シュウリョウ</t>
    </rPh>
    <phoneticPr fontId="16"/>
  </si>
  <si>
    <t>※初回お取引時は事前精算をお願いする場合がございます。</t>
    <rPh sb="1" eb="3">
      <t>ショカイ</t>
    </rPh>
    <rPh sb="4" eb="6">
      <t>トリヒキ</t>
    </rPh>
    <rPh sb="6" eb="7">
      <t>ジ</t>
    </rPh>
    <rPh sb="8" eb="10">
      <t>ジゼン</t>
    </rPh>
    <rPh sb="10" eb="12">
      <t>セイサン</t>
    </rPh>
    <rPh sb="14" eb="15">
      <t>ネガ</t>
    </rPh>
    <rPh sb="18" eb="20">
      <t>バアイ</t>
    </rPh>
    <phoneticPr fontId="16"/>
  </si>
  <si>
    <t>エリア指定配布料金</t>
    <rPh sb="3" eb="5">
      <t>シテイ</t>
    </rPh>
    <rPh sb="5" eb="7">
      <t>ハイフ</t>
    </rPh>
    <rPh sb="7" eb="9">
      <t>リョウキン</t>
    </rPh>
    <phoneticPr fontId="16"/>
  </si>
  <si>
    <t>～A4</t>
    <phoneticPr fontId="16"/>
  </si>
  <si>
    <t>～B4</t>
    <phoneticPr fontId="16"/>
  </si>
  <si>
    <t>～A3</t>
    <phoneticPr fontId="16"/>
  </si>
  <si>
    <t>～B3</t>
    <phoneticPr fontId="16"/>
  </si>
  <si>
    <t>小田原市内</t>
    <rPh sb="0" eb="3">
      <t>オダワラ</t>
    </rPh>
    <rPh sb="3" eb="5">
      <t>シナイ</t>
    </rPh>
    <phoneticPr fontId="16"/>
  </si>
  <si>
    <t>小田原市</t>
    <rPh sb="0" eb="4">
      <t>オダワラシ</t>
    </rPh>
    <phoneticPr fontId="16"/>
  </si>
  <si>
    <t>5.0円</t>
    <rPh sb="3" eb="4">
      <t>エン</t>
    </rPh>
    <phoneticPr fontId="16"/>
  </si>
  <si>
    <t>5.5円</t>
    <rPh sb="3" eb="4">
      <t>エン</t>
    </rPh>
    <phoneticPr fontId="16"/>
  </si>
  <si>
    <t>6.0円</t>
    <rPh sb="3" eb="4">
      <t>エン</t>
    </rPh>
    <phoneticPr fontId="16"/>
  </si>
  <si>
    <t>7.0円</t>
    <rPh sb="3" eb="4">
      <t>エン</t>
    </rPh>
    <phoneticPr fontId="16"/>
  </si>
  <si>
    <t>小田原市外</t>
    <rPh sb="0" eb="3">
      <t>オダワラ</t>
    </rPh>
    <rPh sb="3" eb="4">
      <t>シ</t>
    </rPh>
    <rPh sb="4" eb="5">
      <t>ソト</t>
    </rPh>
    <phoneticPr fontId="16"/>
  </si>
  <si>
    <t>南足柄市　開成町</t>
    <rPh sb="0" eb="4">
      <t>ミナミアシガラシ</t>
    </rPh>
    <rPh sb="5" eb="8">
      <t>カイセイマチ</t>
    </rPh>
    <phoneticPr fontId="16"/>
  </si>
  <si>
    <t>7.5円</t>
    <rPh sb="3" eb="4">
      <t>エン</t>
    </rPh>
    <phoneticPr fontId="16"/>
  </si>
  <si>
    <t>8.0円</t>
    <rPh sb="3" eb="4">
      <t>エン</t>
    </rPh>
    <phoneticPr fontId="16"/>
  </si>
  <si>
    <t>9.0円</t>
    <rPh sb="3" eb="4">
      <t>エン</t>
    </rPh>
    <phoneticPr fontId="16"/>
  </si>
  <si>
    <t>大井町　松田町　山北町　二宮町</t>
    <rPh sb="0" eb="3">
      <t>オオイマチ</t>
    </rPh>
    <rPh sb="4" eb="7">
      <t>マツダマチ</t>
    </rPh>
    <rPh sb="8" eb="11">
      <t>ヤマキタマチ</t>
    </rPh>
    <rPh sb="12" eb="15">
      <t>ニノミヤマチ</t>
    </rPh>
    <phoneticPr fontId="16"/>
  </si>
  <si>
    <t>8.5円</t>
    <rPh sb="3" eb="4">
      <t>エン</t>
    </rPh>
    <phoneticPr fontId="16"/>
  </si>
  <si>
    <t>10.0円</t>
    <rPh sb="4" eb="5">
      <t>エン</t>
    </rPh>
    <phoneticPr fontId="16"/>
  </si>
  <si>
    <t>25.0円</t>
    <rPh sb="4" eb="5">
      <t>エン</t>
    </rPh>
    <phoneticPr fontId="16"/>
  </si>
  <si>
    <t>25.5円</t>
    <rPh sb="4" eb="5">
      <t>エン</t>
    </rPh>
    <phoneticPr fontId="16"/>
  </si>
  <si>
    <t>26.0円</t>
    <rPh sb="4" eb="5">
      <t>エン</t>
    </rPh>
    <phoneticPr fontId="16"/>
  </si>
  <si>
    <t>27.0円</t>
    <rPh sb="4" eb="5">
      <t>エン</t>
    </rPh>
    <phoneticPr fontId="16"/>
  </si>
  <si>
    <t>・広告の二つ折り加工をご希望の場合は上記単価＋1.0円となります。</t>
    <rPh sb="1" eb="3">
      <t>コウコク</t>
    </rPh>
    <rPh sb="4" eb="5">
      <t>フタ</t>
    </rPh>
    <rPh sb="6" eb="7">
      <t>オ</t>
    </rPh>
    <rPh sb="8" eb="10">
      <t>カコウ</t>
    </rPh>
    <rPh sb="12" eb="14">
      <t>キボウ</t>
    </rPh>
    <rPh sb="15" eb="17">
      <t>バアイ</t>
    </rPh>
    <rPh sb="18" eb="20">
      <t>ジョウキ</t>
    </rPh>
    <rPh sb="20" eb="22">
      <t>タンカ</t>
    </rPh>
    <rPh sb="26" eb="27">
      <t>エン</t>
    </rPh>
    <phoneticPr fontId="16"/>
  </si>
  <si>
    <t>・広告の重量や形状により追加料金をいただく場合がございます。</t>
    <rPh sb="1" eb="3">
      <t>コウコク</t>
    </rPh>
    <rPh sb="4" eb="6">
      <t>ジュウリョウ</t>
    </rPh>
    <rPh sb="7" eb="9">
      <t>ケイジョウ</t>
    </rPh>
    <rPh sb="12" eb="16">
      <t>ツイカリョウキン</t>
    </rPh>
    <rPh sb="21" eb="23">
      <t>バアイ</t>
    </rPh>
    <phoneticPr fontId="16"/>
  </si>
  <si>
    <t>※上記単価は税別となっております。別途10％課税させていただきます。</t>
    <rPh sb="1" eb="3">
      <t>ジョウキ</t>
    </rPh>
    <rPh sb="3" eb="5">
      <t>タンカ</t>
    </rPh>
    <rPh sb="6" eb="8">
      <t>ゼイベツ</t>
    </rPh>
    <rPh sb="17" eb="19">
      <t>ベット</t>
    </rPh>
    <rPh sb="22" eb="24">
      <t>カゼイ</t>
    </rPh>
    <phoneticPr fontId="16"/>
  </si>
  <si>
    <t>※配布の流れや所要期間につきましてはお問い合わせください。</t>
    <rPh sb="1" eb="3">
      <t>ハイフ</t>
    </rPh>
    <rPh sb="4" eb="5">
      <t>ナガ</t>
    </rPh>
    <rPh sb="7" eb="9">
      <t>ショヨウ</t>
    </rPh>
    <rPh sb="9" eb="11">
      <t>キカン</t>
    </rPh>
    <rPh sb="19" eb="20">
      <t>ト</t>
    </rPh>
    <rPh sb="21" eb="22">
      <t>ア</t>
    </rPh>
    <phoneticPr fontId="16"/>
  </si>
  <si>
    <t>株式会社あおぞらポスト　ポスティングご依頼の流れ</t>
    <rPh sb="0" eb="4">
      <t>カブシキガイシャ</t>
    </rPh>
    <rPh sb="19" eb="21">
      <t>イライ</t>
    </rPh>
    <rPh sb="22" eb="23">
      <t>ナガ</t>
    </rPh>
    <phoneticPr fontId="16"/>
  </si>
  <si>
    <t>①お問い合わせ</t>
    <rPh sb="2" eb="3">
      <t>ト</t>
    </rPh>
    <rPh sb="4" eb="5">
      <t>ア</t>
    </rPh>
    <phoneticPr fontId="16"/>
  </si>
  <si>
    <t>弊社ポスティングサービスへのご依頼いただく際は、以下をお伝えいただきますようお願い致します。</t>
    <rPh sb="0" eb="2">
      <t>ヘイシャ</t>
    </rPh>
    <rPh sb="15" eb="17">
      <t>イライ</t>
    </rPh>
    <rPh sb="21" eb="22">
      <t>サイ</t>
    </rPh>
    <rPh sb="24" eb="26">
      <t>イカ</t>
    </rPh>
    <rPh sb="28" eb="29">
      <t>ツタ</t>
    </rPh>
    <rPh sb="39" eb="40">
      <t>ネガ</t>
    </rPh>
    <rPh sb="41" eb="42">
      <t>イタ</t>
    </rPh>
    <phoneticPr fontId="16"/>
  </si>
  <si>
    <t>・貴社名、担当者様の氏名</t>
    <rPh sb="1" eb="4">
      <t>キシャメイ</t>
    </rPh>
    <rPh sb="5" eb="8">
      <t>タントウシャ</t>
    </rPh>
    <rPh sb="8" eb="9">
      <t>サマ</t>
    </rPh>
    <rPh sb="10" eb="12">
      <t>シメイ</t>
    </rPh>
    <phoneticPr fontId="16"/>
  </si>
  <si>
    <t>・連絡先（住所／電話番号／FAX番号）</t>
    <rPh sb="1" eb="4">
      <t>レンラクサキ</t>
    </rPh>
    <rPh sb="5" eb="7">
      <t>ジュウショ</t>
    </rPh>
    <rPh sb="8" eb="12">
      <t>デンワバンゴウ</t>
    </rPh>
    <rPh sb="16" eb="18">
      <t>バンゴウ</t>
    </rPh>
    <phoneticPr fontId="16"/>
  </si>
  <si>
    <t>・配布希望エリア（別紙「配布申込表・部数表」へご記入、送付いただけるとスムーズです）</t>
    <rPh sb="1" eb="3">
      <t>ハイフ</t>
    </rPh>
    <rPh sb="3" eb="5">
      <t>キボウ</t>
    </rPh>
    <rPh sb="9" eb="11">
      <t>ベッシ</t>
    </rPh>
    <rPh sb="12" eb="14">
      <t>ハイフ</t>
    </rPh>
    <rPh sb="14" eb="16">
      <t>モウシコミ</t>
    </rPh>
    <rPh sb="16" eb="17">
      <t>ヒョウ</t>
    </rPh>
    <rPh sb="18" eb="21">
      <t>ブスウヒョウ</t>
    </rPh>
    <rPh sb="24" eb="26">
      <t>キニュウ</t>
    </rPh>
    <rPh sb="27" eb="29">
      <t>ソウフ</t>
    </rPh>
    <phoneticPr fontId="16"/>
  </si>
  <si>
    <t>・広告の配布枚数</t>
    <rPh sb="1" eb="3">
      <t>コウコク</t>
    </rPh>
    <rPh sb="4" eb="6">
      <t>ハイフ</t>
    </rPh>
    <rPh sb="6" eb="8">
      <t>マイスウ</t>
    </rPh>
    <phoneticPr fontId="16"/>
  </si>
  <si>
    <t>・配布開始日、配布期間</t>
    <rPh sb="1" eb="3">
      <t>ハイフ</t>
    </rPh>
    <rPh sb="3" eb="6">
      <t>カイシビ</t>
    </rPh>
    <rPh sb="7" eb="11">
      <t>ハイフキカン</t>
    </rPh>
    <phoneticPr fontId="16"/>
  </si>
  <si>
    <t>・広告の二つ折り加工の有無（A4サイズより大きい場合）</t>
    <rPh sb="1" eb="3">
      <t>コウコク</t>
    </rPh>
    <rPh sb="4" eb="5">
      <t>フタ</t>
    </rPh>
    <rPh sb="6" eb="7">
      <t>オ</t>
    </rPh>
    <rPh sb="8" eb="10">
      <t>カコウ</t>
    </rPh>
    <rPh sb="11" eb="13">
      <t>ウム</t>
    </rPh>
    <rPh sb="21" eb="22">
      <t>オオ</t>
    </rPh>
    <rPh sb="24" eb="26">
      <t>バアイ</t>
    </rPh>
    <phoneticPr fontId="16"/>
  </si>
  <si>
    <t>②打ち合わせ</t>
    <rPh sb="1" eb="2">
      <t>ウ</t>
    </rPh>
    <rPh sb="3" eb="4">
      <t>ア</t>
    </rPh>
    <phoneticPr fontId="16"/>
  </si>
  <si>
    <t>担当者がお伺いし、お問い合わせの際のお伝えいただいた内容に加えて</t>
    <rPh sb="0" eb="3">
      <t>タントウシャ</t>
    </rPh>
    <rPh sb="5" eb="6">
      <t>ウカガ</t>
    </rPh>
    <rPh sb="10" eb="11">
      <t>ト</t>
    </rPh>
    <rPh sb="12" eb="13">
      <t>ア</t>
    </rPh>
    <rPh sb="16" eb="17">
      <t>サイ</t>
    </rPh>
    <rPh sb="19" eb="20">
      <t>ツタ</t>
    </rPh>
    <rPh sb="26" eb="28">
      <t>ナイヨウ</t>
    </rPh>
    <rPh sb="29" eb="30">
      <t>クワ</t>
    </rPh>
    <phoneticPr fontId="16"/>
  </si>
  <si>
    <t>ポスティングの目的、期待値、ターゲットなどより詳しい内容をヒアリング致します。</t>
    <rPh sb="7" eb="9">
      <t>モクテキ</t>
    </rPh>
    <rPh sb="10" eb="13">
      <t>キタイチ</t>
    </rPh>
    <rPh sb="23" eb="24">
      <t>クワ</t>
    </rPh>
    <rPh sb="26" eb="28">
      <t>ナイヨウ</t>
    </rPh>
    <rPh sb="34" eb="35">
      <t>イタ</t>
    </rPh>
    <phoneticPr fontId="16"/>
  </si>
  <si>
    <t>ポスティングサービスについてご不明な点はお気軽にお問い合わせください。</t>
    <rPh sb="15" eb="17">
      <t>フメイ</t>
    </rPh>
    <rPh sb="18" eb="19">
      <t>テン</t>
    </rPh>
    <rPh sb="21" eb="23">
      <t>キガル</t>
    </rPh>
    <rPh sb="25" eb="26">
      <t>ト</t>
    </rPh>
    <rPh sb="27" eb="28">
      <t>ア</t>
    </rPh>
    <phoneticPr fontId="16"/>
  </si>
  <si>
    <t>※打ち合わせは必須ではございません。</t>
    <rPh sb="1" eb="2">
      <t>ウ</t>
    </rPh>
    <rPh sb="3" eb="4">
      <t>ア</t>
    </rPh>
    <rPh sb="7" eb="9">
      <t>ヒッス</t>
    </rPh>
    <phoneticPr fontId="16"/>
  </si>
  <si>
    <t>③見積書作成、お申し込み</t>
    <rPh sb="1" eb="4">
      <t>ミツモリショ</t>
    </rPh>
    <rPh sb="4" eb="6">
      <t>サクセイ</t>
    </rPh>
    <rPh sb="8" eb="9">
      <t>モウ</t>
    </rPh>
    <rPh sb="10" eb="11">
      <t>コ</t>
    </rPh>
    <phoneticPr fontId="16"/>
  </si>
  <si>
    <t>ご指示いただいた内容で見積書を作成しお送りします。</t>
    <rPh sb="1" eb="3">
      <t>シジ</t>
    </rPh>
    <rPh sb="8" eb="10">
      <t>ナイヨウ</t>
    </rPh>
    <rPh sb="11" eb="14">
      <t>ミツモリショ</t>
    </rPh>
    <rPh sb="15" eb="17">
      <t>サクセイ</t>
    </rPh>
    <rPh sb="19" eb="20">
      <t>オク</t>
    </rPh>
    <phoneticPr fontId="16"/>
  </si>
  <si>
    <t>見積書が届きましたら「配布規約」をよくお読みの上、弊社がご用意しております</t>
    <rPh sb="0" eb="3">
      <t>ミツモリショ</t>
    </rPh>
    <rPh sb="4" eb="5">
      <t>トド</t>
    </rPh>
    <rPh sb="11" eb="13">
      <t>ハイフ</t>
    </rPh>
    <rPh sb="13" eb="15">
      <t>キヤク</t>
    </rPh>
    <rPh sb="20" eb="21">
      <t>ヨ</t>
    </rPh>
    <rPh sb="23" eb="24">
      <t>ウエ</t>
    </rPh>
    <rPh sb="25" eb="27">
      <t>ヘイシャ</t>
    </rPh>
    <rPh sb="29" eb="31">
      <t>ヨウイ</t>
    </rPh>
    <phoneticPr fontId="16"/>
  </si>
  <si>
    <t>「配布申込表・部数表」にてお申し込みください。</t>
    <rPh sb="1" eb="3">
      <t>ハイフ</t>
    </rPh>
    <rPh sb="3" eb="5">
      <t>モウシコミ</t>
    </rPh>
    <rPh sb="5" eb="6">
      <t>ヒョウ</t>
    </rPh>
    <rPh sb="7" eb="10">
      <t>ブスウヒョウ</t>
    </rPh>
    <rPh sb="14" eb="15">
      <t>モウ</t>
    </rPh>
    <rPh sb="16" eb="17">
      <t>コ</t>
    </rPh>
    <phoneticPr fontId="16"/>
  </si>
  <si>
    <t>※お申し込み締切は、配布希望週の前週木曜日となります。</t>
    <rPh sb="2" eb="3">
      <t>モウ</t>
    </rPh>
    <rPh sb="4" eb="5">
      <t>コ</t>
    </rPh>
    <rPh sb="6" eb="8">
      <t>シメキリ</t>
    </rPh>
    <rPh sb="10" eb="12">
      <t>ハイフ</t>
    </rPh>
    <rPh sb="12" eb="14">
      <t>キボウ</t>
    </rPh>
    <rPh sb="14" eb="15">
      <t>シュウ</t>
    </rPh>
    <rPh sb="16" eb="17">
      <t>マエ</t>
    </rPh>
    <rPh sb="17" eb="18">
      <t>シュウ</t>
    </rPh>
    <rPh sb="18" eb="21">
      <t>モクヨウビ</t>
    </rPh>
    <phoneticPr fontId="16"/>
  </si>
  <si>
    <t>④広告の納品</t>
    <rPh sb="1" eb="3">
      <t>コウコク</t>
    </rPh>
    <rPh sb="4" eb="6">
      <t>ノウヒン</t>
    </rPh>
    <phoneticPr fontId="16"/>
  </si>
  <si>
    <t>Tel.0465-46-6934
Fax:0465-46-6926</t>
    <phoneticPr fontId="16"/>
  </si>
  <si>
    <t>５．実施確定後の依頼内容の変更・キャンセルはご容赦ください。
    　</t>
    <rPh sb="2" eb="4">
      <t>ジッシ</t>
    </rPh>
    <rPh sb="4" eb="6">
      <t>カクテイ</t>
    </rPh>
    <rPh sb="6" eb="7">
      <t>ゴ</t>
    </rPh>
    <rPh sb="8" eb="10">
      <t>イライ</t>
    </rPh>
    <rPh sb="10" eb="12">
      <t>ナイヨウ</t>
    </rPh>
    <rPh sb="13" eb="15">
      <t>ヘンコウ</t>
    </rPh>
    <rPh sb="23" eb="25">
      <t>ヨウシャ</t>
    </rPh>
    <phoneticPr fontId="16"/>
  </si>
  <si>
    <t>　　配布開始３日前のキャンセルは、手配の進捗により最大配布料金の100％をキャンセル料として頂きます。</t>
    <rPh sb="2" eb="4">
      <t>ハイフ</t>
    </rPh>
    <rPh sb="17" eb="19">
      <t>テハイ</t>
    </rPh>
    <rPh sb="20" eb="22">
      <t>シンチョク</t>
    </rPh>
    <rPh sb="25" eb="27">
      <t>サイダイ</t>
    </rPh>
    <phoneticPr fontId="6"/>
  </si>
  <si>
    <t>8)配布時間/曜日のご指定は受け付けておりません。弊社に一任頂きます。</t>
    <rPh sb="2" eb="4">
      <t>ハイフ</t>
    </rPh>
    <rPh sb="4" eb="6">
      <t>ジカン</t>
    </rPh>
    <rPh sb="7" eb="9">
      <t>ヨウビ</t>
    </rPh>
    <rPh sb="11" eb="13">
      <t>シテイ</t>
    </rPh>
    <rPh sb="14" eb="15">
      <t>ウ</t>
    </rPh>
    <rPh sb="16" eb="17">
      <t>ツ</t>
    </rPh>
    <rPh sb="25" eb="27">
      <t>ヘイシャ</t>
    </rPh>
    <rPh sb="28" eb="31">
      <t>イチニンイタダ</t>
    </rPh>
    <phoneticPr fontId="16"/>
  </si>
  <si>
    <t>3)全てのポストに投函されるわけではありません。ポストが無い、家に侵入できないなど投函不可能な場合もございます。</t>
    <rPh sb="2" eb="3">
      <t>スベ</t>
    </rPh>
    <rPh sb="9" eb="11">
      <t>トウカン</t>
    </rPh>
    <rPh sb="28" eb="29">
      <t>ナ</t>
    </rPh>
    <rPh sb="31" eb="32">
      <t>イエ</t>
    </rPh>
    <rPh sb="33" eb="35">
      <t>シンニュウ</t>
    </rPh>
    <rPh sb="41" eb="43">
      <t>トウカン</t>
    </rPh>
    <rPh sb="43" eb="46">
      <t>フカノウ</t>
    </rPh>
    <rPh sb="47" eb="49">
      <t>バアイ</t>
    </rPh>
    <phoneticPr fontId="16"/>
  </si>
  <si>
    <t>　　弊社サービスの提供（無料再配布等）にて賠償を行います。</t>
    <phoneticPr fontId="6"/>
  </si>
  <si>
    <t>　　また、お預かりした広告物に関し、火災や水害などでの損害・紛失などがあった場合は速やかに報告をし</t>
    <rPh sb="6" eb="7">
      <t>アズ</t>
    </rPh>
    <rPh sb="11" eb="13">
      <t>コウコク</t>
    </rPh>
    <rPh sb="13" eb="14">
      <t>ブツ</t>
    </rPh>
    <rPh sb="15" eb="16">
      <t>カン</t>
    </rPh>
    <rPh sb="18" eb="20">
      <t>カサイ</t>
    </rPh>
    <rPh sb="21" eb="23">
      <t>スイガイ</t>
    </rPh>
    <rPh sb="27" eb="29">
      <t>ソンガイ</t>
    </rPh>
    <rPh sb="30" eb="32">
      <t>フンシツ</t>
    </rPh>
    <rPh sb="38" eb="40">
      <t>バアイ</t>
    </rPh>
    <rPh sb="41" eb="42">
      <t>スミ</t>
    </rPh>
    <rPh sb="45" eb="47">
      <t>ホウコク</t>
    </rPh>
    <phoneticPr fontId="6"/>
  </si>
  <si>
    <t>　　広告作成に掛かったデザイン費・印刷費のみにつき、弊社にて全額負担致します。</t>
    <rPh sb="2" eb="6">
      <t>コウコクサクセイ</t>
    </rPh>
    <rPh sb="7" eb="8">
      <t>カ</t>
    </rPh>
    <rPh sb="15" eb="16">
      <t>ヒ</t>
    </rPh>
    <rPh sb="17" eb="20">
      <t>インサツヒ</t>
    </rPh>
    <rPh sb="26" eb="28">
      <t>ヘイシャ</t>
    </rPh>
    <rPh sb="30" eb="32">
      <t>ゼンガク</t>
    </rPh>
    <rPh sb="32" eb="34">
      <t>フタン</t>
    </rPh>
    <rPh sb="34" eb="35">
      <t>イタ</t>
    </rPh>
    <phoneticPr fontId="6"/>
  </si>
  <si>
    <t>８．広告配布業務に関する上記外の損害をお客様に与えた場合には、原則的にその額に相当する
　　また、弊社管理後のお預かりした広告に関して、火災などによる消失、紛失等があった場合は速やかに　　　　　　　　　　　　　　　　　　　　　　　　　　　　　　　　　　　　　　　　　　　　　　　　　　　　　　　　　　　　　　　　報告をし広告作成に掛った費用に関しては賠償いたします。
　　また、原則として受注単位（町目単位）にて賠償対応をさせて頂きます。</t>
    <rPh sb="2" eb="7">
      <t>コウコクハイフギョウ</t>
    </rPh>
    <rPh sb="7" eb="8">
      <t>ム</t>
    </rPh>
    <rPh sb="9" eb="10">
      <t>カン</t>
    </rPh>
    <rPh sb="12" eb="14">
      <t>ジョウキ</t>
    </rPh>
    <rPh sb="14" eb="15">
      <t>ガイ</t>
    </rPh>
    <rPh sb="16" eb="18">
      <t>ソンガイ</t>
    </rPh>
    <rPh sb="20" eb="22">
      <t>キャクサマ</t>
    </rPh>
    <rPh sb="23" eb="24">
      <t>アタ</t>
    </rPh>
    <rPh sb="26" eb="28">
      <t>バアイ</t>
    </rPh>
    <rPh sb="31" eb="34">
      <t>ゲンソクテキ</t>
    </rPh>
    <rPh sb="37" eb="38">
      <t>ガク</t>
    </rPh>
    <rPh sb="39" eb="41">
      <t>ソウトウ</t>
    </rPh>
    <rPh sb="49" eb="51">
      <t>ヘイシャ</t>
    </rPh>
    <rPh sb="51" eb="54">
      <t>カンリゴ</t>
    </rPh>
    <rPh sb="56" eb="57">
      <t>アズ</t>
    </rPh>
    <rPh sb="61" eb="63">
      <t>コウコク</t>
    </rPh>
    <rPh sb="64" eb="65">
      <t>カン</t>
    </rPh>
    <rPh sb="68" eb="70">
      <t>カサイ</t>
    </rPh>
    <rPh sb="75" eb="77">
      <t>ショウシツ</t>
    </rPh>
    <rPh sb="78" eb="81">
      <t>フンシツトウ</t>
    </rPh>
    <rPh sb="85" eb="87">
      <t>バアイ</t>
    </rPh>
    <rPh sb="88" eb="89">
      <t>スミ</t>
    </rPh>
    <rPh sb="156" eb="158">
      <t>ホウコク</t>
    </rPh>
    <rPh sb="160" eb="164">
      <t>コウコクサクセイ</t>
    </rPh>
    <rPh sb="165" eb="166">
      <t>カカ</t>
    </rPh>
    <rPh sb="168" eb="170">
      <t>ヒヨウ</t>
    </rPh>
    <rPh sb="171" eb="172">
      <t>カン</t>
    </rPh>
    <rPh sb="175" eb="177">
      <t>バイショウ</t>
    </rPh>
    <rPh sb="189" eb="191">
      <t>ゲンソク</t>
    </rPh>
    <rPh sb="194" eb="196">
      <t>ジュチュウ</t>
    </rPh>
    <rPh sb="196" eb="198">
      <t>タンイ</t>
    </rPh>
    <rPh sb="199" eb="200">
      <t>チョウ</t>
    </rPh>
    <rPh sb="200" eb="201">
      <t>モク</t>
    </rPh>
    <rPh sb="201" eb="203">
      <t>タンイ</t>
    </rPh>
    <rPh sb="206" eb="208">
      <t>バイショウ</t>
    </rPh>
    <rPh sb="208" eb="210">
      <t>タイオウ</t>
    </rPh>
    <rPh sb="214" eb="215">
      <t>イタダ</t>
    </rPh>
    <phoneticPr fontId="16"/>
  </si>
  <si>
    <t>※ご依頼時の受注状況により、ご希望の配布期間での配布が困難な場合がございます。</t>
    <rPh sb="2" eb="4">
      <t>イライ</t>
    </rPh>
    <rPh sb="4" eb="5">
      <t>ジ</t>
    </rPh>
    <rPh sb="6" eb="8">
      <t>ジュチュウ</t>
    </rPh>
    <rPh sb="8" eb="10">
      <t>ジョウキョウ</t>
    </rPh>
    <phoneticPr fontId="6"/>
  </si>
  <si>
    <t>配布期間</t>
    <rPh sb="0" eb="4">
      <t>ハイフキカン</t>
    </rPh>
    <phoneticPr fontId="6"/>
  </si>
  <si>
    <t>広告のサイズ</t>
    <rPh sb="0" eb="2">
      <t>コウコク</t>
    </rPh>
    <phoneticPr fontId="6"/>
  </si>
  <si>
    <t>納品予定日</t>
    <rPh sb="0" eb="2">
      <t>ノウヒン</t>
    </rPh>
    <rPh sb="2" eb="5">
      <t>ヨテイビ</t>
    </rPh>
    <phoneticPr fontId="6"/>
  </si>
  <si>
    <t>　　　月　　　日</t>
    <rPh sb="3" eb="4">
      <t>ガツ</t>
    </rPh>
    <rPh sb="7" eb="8">
      <t>ニチ</t>
    </rPh>
    <phoneticPr fontId="6"/>
  </si>
  <si>
    <t>広告納品</t>
    <rPh sb="0" eb="2">
      <t>コウコク</t>
    </rPh>
    <rPh sb="2" eb="4">
      <t>ノウヒン</t>
    </rPh>
    <phoneticPr fontId="6"/>
  </si>
  <si>
    <t>引取　or　直納</t>
    <rPh sb="0" eb="2">
      <t>ヒキト</t>
    </rPh>
    <rPh sb="6" eb="8">
      <t>チョクノウ</t>
    </rPh>
    <phoneticPr fontId="6"/>
  </si>
  <si>
    <t>有　　・　　無</t>
    <rPh sb="0" eb="1">
      <t>ア</t>
    </rPh>
    <rPh sb="6" eb="7">
      <t>ナシ</t>
    </rPh>
    <phoneticPr fontId="6"/>
  </si>
  <si>
    <t>合計依頼枚数</t>
    <rPh sb="0" eb="4">
      <t>ゴウケイイライ</t>
    </rPh>
    <rPh sb="4" eb="6">
      <t>マイスウ</t>
    </rPh>
    <phoneticPr fontId="6"/>
  </si>
  <si>
    <t>　TEL：</t>
    <phoneticPr fontId="6"/>
  </si>
  <si>
    <t>　FAX：</t>
    <phoneticPr fontId="6"/>
  </si>
  <si>
    <t>配布指定</t>
    <rPh sb="0" eb="4">
      <t>ハイフシテイ</t>
    </rPh>
    <phoneticPr fontId="6"/>
  </si>
  <si>
    <t>軒並　・　戸建　・　集合</t>
    <rPh sb="0" eb="2">
      <t>ノキナミ</t>
    </rPh>
    <rPh sb="5" eb="7">
      <t>コダテ</t>
    </rPh>
    <rPh sb="10" eb="12">
      <t>シュウゴウ</t>
    </rPh>
    <phoneticPr fontId="6"/>
  </si>
  <si>
    <t>※一戸建て指定配布…単価+3円</t>
    <rPh sb="1" eb="4">
      <t>イッコダ</t>
    </rPh>
    <rPh sb="5" eb="9">
      <t>シテイハイフ</t>
    </rPh>
    <rPh sb="10" eb="12">
      <t>タンカ</t>
    </rPh>
    <rPh sb="14" eb="15">
      <t>エン</t>
    </rPh>
    <phoneticPr fontId="6"/>
  </si>
  <si>
    <t>※集合住宅指定配布…単価+1.5円</t>
    <rPh sb="1" eb="5">
      <t>シュウゴウジュウタク</t>
    </rPh>
    <rPh sb="5" eb="9">
      <t>シテイハイフ</t>
    </rPh>
    <rPh sb="10" eb="12">
      <t>タンカ</t>
    </rPh>
    <rPh sb="16" eb="17">
      <t>エン</t>
    </rPh>
    <phoneticPr fontId="6"/>
  </si>
  <si>
    <t>（上記は税抜き価格表示です）</t>
    <rPh sb="1" eb="3">
      <t>ジョウキ</t>
    </rPh>
    <rPh sb="4" eb="6">
      <t>ゼイヌ</t>
    </rPh>
    <rPh sb="7" eb="11">
      <t>カカクヒョウジ</t>
    </rPh>
    <phoneticPr fontId="6"/>
  </si>
  <si>
    <t>※価格は税抜価格表示となります。10％課税させていただきます。</t>
    <rPh sb="1" eb="3">
      <t>カカク</t>
    </rPh>
    <rPh sb="4" eb="6">
      <t>ゼイヌ</t>
    </rPh>
    <rPh sb="6" eb="10">
      <t>カカクヒョウジ</t>
    </rPh>
    <rPh sb="19" eb="21">
      <t>カゼイ</t>
    </rPh>
    <phoneticPr fontId="6"/>
  </si>
  <si>
    <t>いずれかに○をつけてください。</t>
    <phoneticPr fontId="6"/>
  </si>
  <si>
    <t>～</t>
    <phoneticPr fontId="6"/>
  </si>
  <si>
    <t>株式会社あおぞらポストの配布規約に同意し、下記の内容の通り発注します。</t>
    <rPh sb="0" eb="4">
      <t>カブシキガイシャ</t>
    </rPh>
    <rPh sb="12" eb="14">
      <t>ハイフ</t>
    </rPh>
    <rPh sb="14" eb="16">
      <t>キヤク</t>
    </rPh>
    <rPh sb="17" eb="19">
      <t>ドウイ</t>
    </rPh>
    <rPh sb="21" eb="23">
      <t>カキ</t>
    </rPh>
    <rPh sb="24" eb="26">
      <t>ナイヨウ</t>
    </rPh>
    <rPh sb="27" eb="28">
      <t>トオ</t>
    </rPh>
    <rPh sb="29" eb="31">
      <t>ハッチュウ</t>
    </rPh>
    <phoneticPr fontId="6"/>
  </si>
  <si>
    <t>TEL：0465-46-6934　FAX：0465-46-6926</t>
    <phoneticPr fontId="6"/>
  </si>
  <si>
    <t>〒250-0852　神奈川県小田原市栢山375-2　栢山レジデンスA棟1階</t>
    <rPh sb="36" eb="37">
      <t>カイ</t>
    </rPh>
    <phoneticPr fontId="6"/>
  </si>
  <si>
    <t>E-mail：info@aozorapost.com</t>
    <phoneticPr fontId="6"/>
  </si>
  <si>
    <t>株式会社あおぞらポスト</t>
    <phoneticPr fontId="6"/>
  </si>
  <si>
    <t>A4以下　・　B4　・　A3
B3　・　特殊</t>
    <rPh sb="2" eb="4">
      <t>イカ</t>
    </rPh>
    <rPh sb="20" eb="22">
      <t>トクシュ</t>
    </rPh>
    <phoneticPr fontId="6"/>
  </si>
  <si>
    <r>
      <t>特別難所地区　</t>
    </r>
    <r>
      <rPr>
        <b/>
        <sz val="20"/>
        <color rgb="FFFF0000"/>
        <rFont val="Meiryo UI"/>
        <family val="3"/>
        <charset val="128"/>
      </rPr>
      <t>配布期間限定エリア</t>
    </r>
    <rPh sb="0" eb="2">
      <t>トクベツ</t>
    </rPh>
    <rPh sb="2" eb="4">
      <t>ナンショ</t>
    </rPh>
    <rPh sb="4" eb="6">
      <t>チク</t>
    </rPh>
    <rPh sb="7" eb="13">
      <t>ハイフキカンゲンテイ</t>
    </rPh>
    <phoneticPr fontId="3"/>
  </si>
  <si>
    <t>※上記以外に、全国への手配も可能です。</t>
    <rPh sb="1" eb="3">
      <t>ジョウキ</t>
    </rPh>
    <rPh sb="3" eb="5">
      <t>イガイ</t>
    </rPh>
    <rPh sb="7" eb="9">
      <t>ゼンコク</t>
    </rPh>
    <rPh sb="11" eb="13">
      <t>テハイ</t>
    </rPh>
    <rPh sb="14" eb="16">
      <t>カノウ</t>
    </rPh>
    <phoneticPr fontId="6"/>
  </si>
  <si>
    <t>小田原市　配布合計枚数</t>
    <rPh sb="0" eb="4">
      <t>オダワラシ</t>
    </rPh>
    <phoneticPr fontId="6"/>
  </si>
  <si>
    <t>中井町</t>
    <rPh sb="0" eb="3">
      <t>ナカイマチ</t>
    </rPh>
    <phoneticPr fontId="6"/>
  </si>
  <si>
    <t>15.0円</t>
    <rPh sb="4" eb="5">
      <t>エン</t>
    </rPh>
    <phoneticPr fontId="16"/>
  </si>
  <si>
    <t>15.5円</t>
    <rPh sb="4" eb="5">
      <t>エン</t>
    </rPh>
    <phoneticPr fontId="16"/>
  </si>
  <si>
    <t>16.0円</t>
    <rPh sb="4" eb="5">
      <t>エン</t>
    </rPh>
    <phoneticPr fontId="16"/>
  </si>
  <si>
    <t>17.0円</t>
    <rPh sb="4" eb="5">
      <t>エン</t>
    </rPh>
    <phoneticPr fontId="16"/>
  </si>
  <si>
    <t>箱根町　湯河原町　真鶴町</t>
    <rPh sb="0" eb="3">
      <t>ハコネマチ</t>
    </rPh>
    <phoneticPr fontId="16"/>
  </si>
  <si>
    <t>・一戸建て指定配布：＋3.0円～　集合住宅（アパート・マンション）指定配布：＋1.5円～となります。</t>
    <rPh sb="1" eb="4">
      <t>イッコダ</t>
    </rPh>
    <rPh sb="5" eb="7">
      <t>シテイ</t>
    </rPh>
    <rPh sb="7" eb="9">
      <t>ハイフ</t>
    </rPh>
    <rPh sb="14" eb="15">
      <t>エン</t>
    </rPh>
    <rPh sb="17" eb="21">
      <t>シュゴウジュウタク</t>
    </rPh>
    <rPh sb="33" eb="35">
      <t>シテイ</t>
    </rPh>
    <rPh sb="35" eb="37">
      <t>ハイフ</t>
    </rPh>
    <rPh sb="42" eb="43">
      <t>エン</t>
    </rPh>
    <phoneticPr fontId="16"/>
  </si>
  <si>
    <t>・小田原市内「難所・特殊難所地域」への配布は上記単価＋1.5円～頂戴致します。</t>
    <rPh sb="1" eb="4">
      <t>オダワラ</t>
    </rPh>
    <rPh sb="4" eb="6">
      <t>シナイ</t>
    </rPh>
    <rPh sb="7" eb="9">
      <t>ナンショ</t>
    </rPh>
    <rPh sb="9" eb="11">
      <t>チイキ</t>
    </rPh>
    <rPh sb="14" eb="16">
      <t>ハイフ</t>
    </rPh>
    <rPh sb="17" eb="19">
      <t>ジョウキ</t>
    </rPh>
    <rPh sb="19" eb="21">
      <t>タンカ</t>
    </rPh>
    <rPh sb="25" eb="26">
      <t>エン</t>
    </rPh>
    <rPh sb="27" eb="29">
      <t>チョウダイ</t>
    </rPh>
    <rPh sb="29" eb="30">
      <t>イタ</t>
    </rPh>
    <phoneticPr fontId="16"/>
  </si>
  <si>
    <t>発注年月日</t>
    <rPh sb="0" eb="2">
      <t>ハッチュウ</t>
    </rPh>
    <rPh sb="2" eb="5">
      <t>ネンガッピ</t>
    </rPh>
    <phoneticPr fontId="6"/>
  </si>
  <si>
    <t>　御担当者名：</t>
    <phoneticPr fontId="6"/>
  </si>
  <si>
    <t>　御社名：　　　　　　　　　　　　　　　　　　　　　　㊞</t>
    <rPh sb="1" eb="4">
      <t>オンシャメイ</t>
    </rPh>
    <phoneticPr fontId="6"/>
  </si>
  <si>
    <t>　ご住所：</t>
    <rPh sb="2" eb="4">
      <t>ジュウショ</t>
    </rPh>
    <phoneticPr fontId="6"/>
  </si>
  <si>
    <t>　②上記枠内にございます「発注年月日」「御社名」「住所」「御担当者名」欄にご記入いただきご捺印ください。</t>
    <rPh sb="2" eb="4">
      <t>ジョウキ</t>
    </rPh>
    <rPh sb="4" eb="6">
      <t>ワクナイ</t>
    </rPh>
    <rPh sb="13" eb="15">
      <t>ハッチュウ</t>
    </rPh>
    <rPh sb="15" eb="18">
      <t>ネンガッピ</t>
    </rPh>
    <rPh sb="20" eb="21">
      <t>ゴ</t>
    </rPh>
    <rPh sb="21" eb="23">
      <t>シャメイ</t>
    </rPh>
    <rPh sb="25" eb="27">
      <t>ジュウショ</t>
    </rPh>
    <rPh sb="29" eb="33">
      <t>ゴタントウシャ</t>
    </rPh>
    <rPh sb="33" eb="34">
      <t>メイ</t>
    </rPh>
    <rPh sb="35" eb="36">
      <t>ラン</t>
    </rPh>
    <rPh sb="38" eb="40">
      <t>キニュウ</t>
    </rPh>
    <rPh sb="45" eb="47">
      <t>ナツイン</t>
    </rPh>
    <phoneticPr fontId="6"/>
  </si>
  <si>
    <t>2022.07～</t>
    <phoneticPr fontId="6"/>
  </si>
  <si>
    <t>通常エリア部数</t>
    <rPh sb="0" eb="2">
      <t>ツウジョウ</t>
    </rPh>
    <rPh sb="5" eb="7">
      <t>ブスウ</t>
    </rPh>
    <phoneticPr fontId="6"/>
  </si>
  <si>
    <t>難所エリア部数</t>
    <rPh sb="0" eb="2">
      <t>ナンショ</t>
    </rPh>
    <rPh sb="5" eb="7">
      <t>ブスウ</t>
    </rPh>
    <phoneticPr fontId="6"/>
  </si>
  <si>
    <r>
      <t>特別難所エリア①部数</t>
    </r>
    <r>
      <rPr>
        <sz val="12"/>
        <color theme="1"/>
        <rFont val="Meiryo UI"/>
        <family val="3"/>
        <charset val="128"/>
      </rPr>
      <t>(10円)</t>
    </r>
    <rPh sb="0" eb="2">
      <t>トクベツ</t>
    </rPh>
    <rPh sb="2" eb="4">
      <t>ナンショ</t>
    </rPh>
    <rPh sb="8" eb="10">
      <t>ブスウ</t>
    </rPh>
    <rPh sb="13" eb="14">
      <t>エン</t>
    </rPh>
    <phoneticPr fontId="6"/>
  </si>
  <si>
    <r>
      <t>特別難所エリア②部数</t>
    </r>
    <r>
      <rPr>
        <sz val="12"/>
        <color theme="1"/>
        <rFont val="Meiryo UI"/>
        <family val="3"/>
        <charset val="128"/>
      </rPr>
      <t>(20円)</t>
    </r>
    <rPh sb="0" eb="2">
      <t>トクベツ</t>
    </rPh>
    <rPh sb="2" eb="4">
      <t>ナンショ</t>
    </rPh>
    <rPh sb="8" eb="10">
      <t>ブスウ</t>
    </rPh>
    <rPh sb="13" eb="14">
      <t>エン</t>
    </rPh>
    <phoneticPr fontId="6"/>
  </si>
  <si>
    <t>(自動計算）</t>
    <rPh sb="1" eb="5">
      <t>ジドウケイサン</t>
    </rPh>
    <phoneticPr fontId="6"/>
  </si>
  <si>
    <t>折り加工のご依頼（+1円）</t>
    <rPh sb="0" eb="1">
      <t>オ</t>
    </rPh>
    <rPh sb="2" eb="4">
      <t>カコウ</t>
    </rPh>
    <rPh sb="6" eb="8">
      <t>イライ</t>
    </rPh>
    <rPh sb="11" eb="12">
      <t>エン</t>
    </rPh>
    <phoneticPr fontId="6"/>
  </si>
  <si>
    <r>
      <rPr>
        <b/>
        <sz val="22"/>
        <color rgb="FF000000"/>
        <rFont val="Meiryo UI"/>
        <family val="3"/>
        <charset val="128"/>
      </rPr>
      <t>小田原市内エリア 配布申込書・部数表</t>
    </r>
    <r>
      <rPr>
        <sz val="22"/>
        <color indexed="8"/>
        <rFont val="Meiryo UI"/>
        <family val="3"/>
        <charset val="128"/>
      </rPr>
      <t>(</t>
    </r>
    <r>
      <rPr>
        <sz val="22"/>
        <color rgb="FFFF0000"/>
        <rFont val="Meiryo UI"/>
        <family val="3"/>
        <charset val="128"/>
      </rPr>
      <t>赤字は難所地域</t>
    </r>
    <r>
      <rPr>
        <sz val="22"/>
        <color indexed="8"/>
        <rFont val="Meiryo UI"/>
        <family val="3"/>
        <charset val="128"/>
      </rPr>
      <t xml:space="preserve">) 　A4サイズ以内の単価(税別) </t>
    </r>
    <r>
      <rPr>
        <b/>
        <sz val="16"/>
        <color rgb="FFFF0000"/>
        <rFont val="Meiryo UI"/>
        <family val="3"/>
        <charset val="128"/>
      </rPr>
      <t>※灰色の部分は自動計算となります</t>
    </r>
    <rPh sb="0" eb="5">
      <t>オダワラシナイ</t>
    </rPh>
    <rPh sb="13" eb="14">
      <t>ショ</t>
    </rPh>
    <rPh sb="15" eb="18">
      <t>ブスウヒョウ</t>
    </rPh>
    <rPh sb="19" eb="21">
      <t>アカジ</t>
    </rPh>
    <rPh sb="22" eb="24">
      <t>ナンショ</t>
    </rPh>
    <rPh sb="24" eb="26">
      <t>チイキ</t>
    </rPh>
    <rPh sb="34" eb="36">
      <t>イナイ</t>
    </rPh>
    <rPh sb="37" eb="39">
      <t>タンカ</t>
    </rPh>
    <rPh sb="40" eb="42">
      <t>ゼイベツ</t>
    </rPh>
    <rPh sb="45" eb="47">
      <t>ハイイロ</t>
    </rPh>
    <rPh sb="48" eb="50">
      <t>ブブン</t>
    </rPh>
    <rPh sb="51" eb="53">
      <t>ジドウ</t>
    </rPh>
    <rPh sb="53" eb="55">
      <t>ケイサン</t>
    </rPh>
    <phoneticPr fontId="6"/>
  </si>
  <si>
    <t>2023年　　　　月　　　　日</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</si>
</sst>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3"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color indexed="8"/>
      <name val="ＭＳ Ｐゴシック"/>
      <family val="3"/>
      <charset val="128"/>
    </font>
    <font>
      <sz val="11"/>
      <name val="ＭＳ Ｐゴシック"/>
      <family val="3"/>
      <charset val="128"/>
    </font>
    <font>
      <sz val="6"/>
      <name val="ＭＳ Ｐゴシック"/>
      <family val="3"/>
      <charset val="128"/>
      <scheme val="minor"/>
    </font>
    <font>
      <sz val="11"/>
      <color theme="1"/>
      <name val="ＭＳ Ｐゴシック"/>
      <family val="3"/>
      <charset val="128"/>
      <scheme val="minor"/>
    </font>
    <font>
      <sz val="11"/>
      <color theme="1"/>
      <name val="Meiryo UI"/>
      <family val="3"/>
      <charset val="128"/>
    </font>
    <font>
      <sz val="22"/>
      <color indexed="8"/>
      <name val="Meiryo UI"/>
      <family val="3"/>
      <charset val="128"/>
    </font>
    <font>
      <sz val="20"/>
      <color indexed="8"/>
      <name val="Meiryo UI"/>
      <family val="3"/>
      <charset val="128"/>
    </font>
    <font>
      <sz val="20"/>
      <name val="Meiryo UI"/>
      <family val="3"/>
      <charset val="128"/>
    </font>
    <font>
      <sz val="20"/>
      <color theme="1"/>
      <name val="Meiryo UI"/>
      <family val="3"/>
      <charset val="128"/>
    </font>
    <font>
      <sz val="18"/>
      <name val="Meiryo UI"/>
      <family val="3"/>
      <charset val="128"/>
    </font>
    <font>
      <sz val="16"/>
      <color theme="1"/>
      <name val="Meiryo UI"/>
      <family val="3"/>
      <charset val="128"/>
    </font>
    <font>
      <sz val="20"/>
      <color rgb="FFFF0000"/>
      <name val="Meiryo UI"/>
      <family val="3"/>
      <charset val="128"/>
    </font>
    <font>
      <sz val="6"/>
      <name val="ＭＳ Ｐゴシック"/>
      <family val="2"/>
      <charset val="128"/>
      <scheme val="minor"/>
    </font>
    <font>
      <b/>
      <sz val="16"/>
      <color rgb="FFFF0000"/>
      <name val="ＭＳ Ｐゴシック"/>
      <family val="3"/>
      <charset val="128"/>
      <scheme val="minor"/>
    </font>
    <font>
      <sz val="22"/>
      <name val="Meiryo UI"/>
      <family val="3"/>
      <charset val="128"/>
    </font>
    <font>
      <sz val="16"/>
      <color rgb="FFFF0000"/>
      <name val="Meiryo UI"/>
      <family val="3"/>
      <charset val="128"/>
    </font>
    <font>
      <b/>
      <sz val="18"/>
      <color theme="0"/>
      <name val="ＭＳ Ｐゴシック"/>
      <family val="3"/>
      <charset val="128"/>
      <scheme val="minor"/>
    </font>
    <font>
      <b/>
      <sz val="14"/>
      <color theme="0"/>
      <name val="ＭＳ Ｐゴシック"/>
      <family val="3"/>
      <charset val="128"/>
      <scheme val="minor"/>
    </font>
    <font>
      <b/>
      <sz val="11"/>
      <color theme="1"/>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
      <sz val="11"/>
      <color rgb="FFFF0000"/>
      <name val="ＭＳ Ｐゴシック"/>
      <family val="3"/>
      <charset val="128"/>
      <scheme val="minor"/>
    </font>
    <font>
      <b/>
      <sz val="14"/>
      <color theme="1"/>
      <name val="ＭＳ Ｐゴシック"/>
      <family val="3"/>
      <charset val="128"/>
      <scheme val="minor"/>
    </font>
    <font>
      <b/>
      <sz val="20"/>
      <color theme="1"/>
      <name val="Meiryo UI"/>
      <family val="3"/>
      <charset val="128"/>
    </font>
    <font>
      <b/>
      <sz val="22"/>
      <color theme="1"/>
      <name val="Meiryo UI"/>
      <family val="3"/>
      <charset val="128"/>
    </font>
    <font>
      <sz val="22"/>
      <color rgb="FFFF0000"/>
      <name val="Meiryo UI"/>
      <family val="3"/>
      <charset val="128"/>
    </font>
    <font>
      <sz val="11"/>
      <color theme="1"/>
      <name val="メイリオ"/>
      <family val="3"/>
      <charset val="128"/>
    </font>
    <font>
      <b/>
      <sz val="20"/>
      <color indexed="8"/>
      <name val="Meiryo UI"/>
      <family val="3"/>
      <charset val="128"/>
    </font>
    <font>
      <b/>
      <sz val="20"/>
      <name val="Meiryo UI"/>
      <family val="3"/>
      <charset val="128"/>
    </font>
    <font>
      <b/>
      <sz val="22"/>
      <color indexed="8"/>
      <name val="Meiryo UI"/>
      <family val="3"/>
      <charset val="128"/>
    </font>
    <font>
      <b/>
      <sz val="22"/>
      <color rgb="FF000000"/>
      <name val="Meiryo UI"/>
      <family val="3"/>
      <charset val="128"/>
    </font>
    <font>
      <sz val="20"/>
      <color theme="1"/>
      <name val="ＭＳ Ｐゴシック"/>
      <family val="3"/>
      <charset val="128"/>
      <scheme val="minor"/>
    </font>
    <font>
      <b/>
      <sz val="24"/>
      <color theme="1"/>
      <name val="Meiryo UI"/>
      <family val="3"/>
      <charset val="128"/>
    </font>
    <font>
      <b/>
      <sz val="11"/>
      <color theme="1"/>
      <name val="Meiryo UI"/>
      <family val="3"/>
      <charset val="128"/>
    </font>
    <font>
      <b/>
      <sz val="20"/>
      <color rgb="FFFF0000"/>
      <name val="Meiryo UI"/>
      <family val="3"/>
      <charset val="128"/>
    </font>
    <font>
      <sz val="12"/>
      <color theme="1"/>
      <name val="ＭＳ Ｐゴシック"/>
      <family val="3"/>
      <charset val="128"/>
      <scheme val="minor"/>
    </font>
    <font>
      <sz val="12"/>
      <color theme="1"/>
      <name val="Meiryo UI"/>
      <family val="3"/>
      <charset val="128"/>
    </font>
    <font>
      <b/>
      <sz val="14"/>
      <color rgb="FFFF0000"/>
      <name val="Meiryo UI"/>
      <family val="3"/>
      <charset val="128"/>
    </font>
    <font>
      <b/>
      <sz val="16"/>
      <color rgb="FFFF0000"/>
      <name val="Meiryo UI"/>
      <family val="3"/>
      <charset val="128"/>
    </font>
  </fonts>
  <fills count="9">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rgb="FFFFFF0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theme="2"/>
        <bgColor indexed="64"/>
      </patternFill>
    </fill>
  </fills>
  <borders count="7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style="thin">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style="thin">
        <color indexed="64"/>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medium">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
      <left/>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medium">
        <color indexed="64"/>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style="medium">
        <color indexed="64"/>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thin">
        <color indexed="64"/>
      </top>
      <bottom style="dotted">
        <color indexed="64"/>
      </bottom>
      <diagonal/>
    </border>
    <border>
      <left style="medium">
        <color indexed="64"/>
      </left>
      <right style="thin">
        <color indexed="64"/>
      </right>
      <top style="dotted">
        <color indexed="64"/>
      </top>
      <bottom style="dotted">
        <color indexed="64"/>
      </bottom>
      <diagonal/>
    </border>
    <border>
      <left style="medium">
        <color indexed="64"/>
      </left>
      <right style="thin">
        <color indexed="64"/>
      </right>
      <top style="dotted">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medium">
        <color indexed="64"/>
      </right>
      <top/>
      <bottom style="medium">
        <color indexed="64"/>
      </bottom>
      <diagonal/>
    </border>
  </borders>
  <cellStyleXfs count="6">
    <xf numFmtId="0" fontId="0" fillId="0" borderId="0">
      <alignment vertical="center"/>
    </xf>
    <xf numFmtId="38" fontId="4" fillId="0" borderId="0" applyFont="0" applyFill="0" applyBorder="0" applyAlignment="0" applyProtection="0">
      <alignment vertical="center"/>
    </xf>
    <xf numFmtId="0" fontId="5" fillId="0" borderId="0"/>
    <xf numFmtId="0" fontId="7" fillId="0" borderId="0">
      <alignment vertical="center"/>
    </xf>
    <xf numFmtId="38" fontId="4" fillId="0" borderId="0" applyFont="0" applyFill="0" applyBorder="0" applyAlignment="0" applyProtection="0">
      <alignment vertical="center"/>
    </xf>
    <xf numFmtId="0" fontId="2" fillId="0" borderId="0">
      <alignment vertical="center"/>
    </xf>
  </cellStyleXfs>
  <cellXfs count="282">
    <xf numFmtId="0" fontId="0" fillId="0" borderId="0" xfId="0">
      <alignment vertical="center"/>
    </xf>
    <xf numFmtId="0" fontId="8" fillId="0" borderId="0" xfId="0" applyFont="1">
      <alignment vertical="center"/>
    </xf>
    <xf numFmtId="38" fontId="11" fillId="0" borderId="1" xfId="1" applyFont="1" applyFill="1" applyBorder="1" applyAlignment="1">
      <alignment vertical="center" shrinkToFit="1"/>
    </xf>
    <xf numFmtId="38" fontId="11" fillId="0" borderId="2" xfId="1" applyFont="1" applyFill="1" applyBorder="1" applyAlignment="1">
      <alignment vertical="center" shrinkToFit="1"/>
    </xf>
    <xf numFmtId="0" fontId="10" fillId="0" borderId="0" xfId="0" applyFont="1" applyAlignment="1">
      <alignment horizontal="center" vertical="center" shrinkToFit="1"/>
    </xf>
    <xf numFmtId="0" fontId="13" fillId="0" borderId="0" xfId="2" applyFont="1" applyAlignment="1">
      <alignment horizontal="left" vertical="center" shrinkToFit="1"/>
    </xf>
    <xf numFmtId="0" fontId="10" fillId="0" borderId="0" xfId="0" applyFont="1" applyAlignment="1">
      <alignment vertical="center" shrinkToFit="1"/>
    </xf>
    <xf numFmtId="38" fontId="11" fillId="0" borderId="0" xfId="1" applyFont="1" applyFill="1" applyBorder="1" applyAlignment="1">
      <alignment vertical="center" shrinkToFit="1"/>
    </xf>
    <xf numFmtId="0" fontId="11" fillId="0" borderId="0" xfId="1" applyNumberFormat="1" applyFont="1" applyFill="1" applyBorder="1" applyAlignment="1">
      <alignment vertical="center" shrinkToFit="1"/>
    </xf>
    <xf numFmtId="0" fontId="2" fillId="0" borderId="0" xfId="5">
      <alignment vertical="center"/>
    </xf>
    <xf numFmtId="0" fontId="21" fillId="0" borderId="0" xfId="5" applyFont="1" applyAlignment="1">
      <alignment horizontal="center" vertical="center"/>
    </xf>
    <xf numFmtId="0" fontId="22" fillId="0" borderId="0" xfId="5" applyFont="1">
      <alignment vertical="center"/>
    </xf>
    <xf numFmtId="0" fontId="23" fillId="0" borderId="0" xfId="5" applyFont="1">
      <alignment vertical="center"/>
    </xf>
    <xf numFmtId="0" fontId="24" fillId="0" borderId="0" xfId="5" applyFont="1">
      <alignment vertical="center"/>
    </xf>
    <xf numFmtId="0" fontId="7" fillId="0" borderId="0" xfId="5" applyFont="1">
      <alignment vertical="center"/>
    </xf>
    <xf numFmtId="38" fontId="11" fillId="2" borderId="1" xfId="1" applyFont="1" applyFill="1" applyBorder="1" applyAlignment="1">
      <alignment vertical="center" shrinkToFit="1"/>
    </xf>
    <xf numFmtId="38" fontId="11" fillId="0" borderId="29" xfId="1" applyFont="1" applyFill="1" applyBorder="1" applyAlignment="1">
      <alignment vertical="center" shrinkToFit="1"/>
    </xf>
    <xf numFmtId="0" fontId="11" fillId="0" borderId="29" xfId="1" applyNumberFormat="1" applyFont="1" applyFill="1" applyBorder="1" applyAlignment="1">
      <alignment vertical="center" shrinkToFit="1"/>
    </xf>
    <xf numFmtId="0" fontId="10" fillId="2" borderId="29" xfId="0" applyFont="1" applyFill="1" applyBorder="1" applyAlignment="1">
      <alignment vertical="center" shrinkToFit="1"/>
    </xf>
    <xf numFmtId="38" fontId="11" fillId="2" borderId="29" xfId="1" applyFont="1" applyFill="1" applyBorder="1" applyAlignment="1">
      <alignment vertical="center" shrinkToFit="1"/>
    </xf>
    <xf numFmtId="38" fontId="11" fillId="5" borderId="6" xfId="1" applyFont="1" applyFill="1" applyBorder="1" applyAlignment="1">
      <alignment vertical="center" shrinkToFit="1"/>
    </xf>
    <xf numFmtId="38" fontId="18" fillId="5" borderId="6" xfId="1" applyFont="1" applyFill="1" applyBorder="1" applyAlignment="1">
      <alignment vertical="center" shrinkToFit="1"/>
    </xf>
    <xf numFmtId="38" fontId="9" fillId="5" borderId="6" xfId="0" applyNumberFormat="1" applyFont="1" applyFill="1" applyBorder="1" applyAlignment="1">
      <alignment vertical="center" shrinkToFit="1"/>
    </xf>
    <xf numFmtId="38" fontId="10" fillId="5" borderId="6" xfId="0" applyNumberFormat="1" applyFont="1" applyFill="1" applyBorder="1" applyAlignment="1">
      <alignment vertical="center" shrinkToFit="1"/>
    </xf>
    <xf numFmtId="38" fontId="10" fillId="5" borderId="7" xfId="0" applyNumberFormat="1" applyFont="1" applyFill="1" applyBorder="1" applyAlignment="1">
      <alignment vertical="center" shrinkToFit="1"/>
    </xf>
    <xf numFmtId="0" fontId="27" fillId="0" borderId="0" xfId="0" applyFont="1">
      <alignment vertical="center"/>
    </xf>
    <xf numFmtId="0" fontId="14" fillId="0" borderId="0" xfId="0" applyFont="1">
      <alignment vertical="center"/>
    </xf>
    <xf numFmtId="0" fontId="1" fillId="0" borderId="0" xfId="5" applyFont="1">
      <alignment vertical="center"/>
    </xf>
    <xf numFmtId="49" fontId="30" fillId="6" borderId="1" xfId="0" applyNumberFormat="1" applyFont="1" applyFill="1" applyBorder="1" applyAlignment="1">
      <alignment horizontal="left" vertical="center"/>
    </xf>
    <xf numFmtId="49" fontId="30" fillId="0" borderId="1" xfId="0" applyNumberFormat="1" applyFont="1" applyBorder="1" applyAlignment="1">
      <alignment horizontal="left" vertical="center"/>
    </xf>
    <xf numFmtId="0" fontId="30" fillId="0" borderId="0" xfId="0" applyFont="1">
      <alignment vertical="center"/>
    </xf>
    <xf numFmtId="0" fontId="12" fillId="0" borderId="29" xfId="0" applyFont="1" applyBorder="1">
      <alignment vertical="center"/>
    </xf>
    <xf numFmtId="38" fontId="11" fillId="0" borderId="12" xfId="1" applyFont="1" applyFill="1" applyBorder="1" applyAlignment="1">
      <alignment vertical="center" shrinkToFit="1"/>
    </xf>
    <xf numFmtId="0" fontId="15" fillId="0" borderId="13" xfId="1" applyNumberFormat="1" applyFont="1" applyFill="1" applyBorder="1" applyAlignment="1">
      <alignment vertical="center" shrinkToFit="1"/>
    </xf>
    <xf numFmtId="0" fontId="15" fillId="0" borderId="29" xfId="1" applyNumberFormat="1" applyFont="1" applyFill="1" applyBorder="1" applyAlignment="1">
      <alignment vertical="center" shrinkToFit="1"/>
    </xf>
    <xf numFmtId="0" fontId="15" fillId="0" borderId="31" xfId="1" applyNumberFormat="1" applyFont="1" applyFill="1" applyBorder="1" applyAlignment="1">
      <alignment vertical="center" shrinkToFit="1"/>
    </xf>
    <xf numFmtId="38" fontId="11" fillId="0" borderId="46" xfId="1" applyFont="1" applyFill="1" applyBorder="1" applyAlignment="1">
      <alignment vertical="center" shrinkToFit="1"/>
    </xf>
    <xf numFmtId="0" fontId="10" fillId="0" borderId="48" xfId="0" applyFont="1" applyBorder="1" applyAlignment="1">
      <alignment vertical="center" shrinkToFit="1"/>
    </xf>
    <xf numFmtId="38" fontId="11" fillId="0" borderId="51" xfId="1" applyFont="1" applyFill="1" applyBorder="1" applyAlignment="1">
      <alignment vertical="center" shrinkToFit="1"/>
    </xf>
    <xf numFmtId="0" fontId="10" fillId="0" borderId="53" xfId="0" applyFont="1" applyBorder="1" applyAlignment="1">
      <alignment vertical="center" shrinkToFit="1"/>
    </xf>
    <xf numFmtId="38" fontId="11" fillId="0" borderId="56" xfId="1" applyFont="1" applyFill="1" applyBorder="1" applyAlignment="1">
      <alignment vertical="center" shrinkToFit="1"/>
    </xf>
    <xf numFmtId="0" fontId="10" fillId="0" borderId="57" xfId="0" applyFont="1" applyBorder="1" applyAlignment="1">
      <alignment vertical="center" shrinkToFit="1"/>
    </xf>
    <xf numFmtId="38" fontId="11" fillId="0" borderId="48" xfId="1" applyFont="1" applyFill="1" applyBorder="1" applyAlignment="1">
      <alignment vertical="center" shrinkToFit="1"/>
    </xf>
    <xf numFmtId="38" fontId="11" fillId="0" borderId="53" xfId="1" applyFont="1" applyFill="1" applyBorder="1" applyAlignment="1">
      <alignment vertical="center" shrinkToFit="1"/>
    </xf>
    <xf numFmtId="38" fontId="11" fillId="0" borderId="57" xfId="1" applyFont="1" applyFill="1" applyBorder="1" applyAlignment="1">
      <alignment vertical="center" shrinkToFit="1"/>
    </xf>
    <xf numFmtId="0" fontId="11" fillId="0" borderId="57" xfId="1" applyNumberFormat="1" applyFont="1" applyFill="1" applyBorder="1" applyAlignment="1">
      <alignment vertical="center" shrinkToFit="1"/>
    </xf>
    <xf numFmtId="0" fontId="15" fillId="0" borderId="48" xfId="1" applyNumberFormat="1" applyFont="1" applyFill="1" applyBorder="1" applyAlignment="1">
      <alignment vertical="center" shrinkToFit="1"/>
    </xf>
    <xf numFmtId="0" fontId="15" fillId="0" borderId="53" xfId="1" applyNumberFormat="1" applyFont="1" applyFill="1" applyBorder="1" applyAlignment="1">
      <alignment vertical="center" shrinkToFit="1"/>
    </xf>
    <xf numFmtId="0" fontId="15" fillId="0" borderId="57" xfId="1" applyNumberFormat="1" applyFont="1" applyFill="1" applyBorder="1" applyAlignment="1">
      <alignment vertical="center" shrinkToFit="1"/>
    </xf>
    <xf numFmtId="0" fontId="11" fillId="0" borderId="48" xfId="1" applyNumberFormat="1" applyFont="1" applyFill="1" applyBorder="1" applyAlignment="1">
      <alignment vertical="center" shrinkToFit="1"/>
    </xf>
    <xf numFmtId="0" fontId="11" fillId="0" borderId="53" xfId="1" applyNumberFormat="1" applyFont="1" applyFill="1" applyBorder="1" applyAlignment="1">
      <alignment vertical="center" shrinkToFit="1"/>
    </xf>
    <xf numFmtId="38" fontId="11" fillId="2" borderId="46" xfId="1" applyFont="1" applyFill="1" applyBorder="1" applyAlignment="1">
      <alignment vertical="center" shrinkToFit="1"/>
    </xf>
    <xf numFmtId="0" fontId="10" fillId="2" borderId="48" xfId="0" applyFont="1" applyFill="1" applyBorder="1" applyAlignment="1">
      <alignment vertical="center" shrinkToFit="1"/>
    </xf>
    <xf numFmtId="38" fontId="11" fillId="2" borderId="51" xfId="1" applyFont="1" applyFill="1" applyBorder="1" applyAlignment="1">
      <alignment vertical="center" shrinkToFit="1"/>
    </xf>
    <xf numFmtId="0" fontId="10" fillId="2" borderId="53" xfId="0" applyFont="1" applyFill="1" applyBorder="1" applyAlignment="1">
      <alignment vertical="center" shrinkToFit="1"/>
    </xf>
    <xf numFmtId="38" fontId="11" fillId="2" borderId="56" xfId="1" applyFont="1" applyFill="1" applyBorder="1" applyAlignment="1">
      <alignment vertical="center" shrinkToFit="1"/>
    </xf>
    <xf numFmtId="0" fontId="10" fillId="2" borderId="57" xfId="0" applyFont="1" applyFill="1" applyBorder="1" applyAlignment="1">
      <alignment vertical="center" shrinkToFit="1"/>
    </xf>
    <xf numFmtId="38" fontId="11" fillId="2" borderId="48" xfId="1" applyFont="1" applyFill="1" applyBorder="1" applyAlignment="1">
      <alignment vertical="center" shrinkToFit="1"/>
    </xf>
    <xf numFmtId="38" fontId="11" fillId="2" borderId="53" xfId="1" applyFont="1" applyFill="1" applyBorder="1" applyAlignment="1">
      <alignment vertical="center" shrinkToFit="1"/>
    </xf>
    <xf numFmtId="38" fontId="11" fillId="2" borderId="57" xfId="1" applyFont="1" applyFill="1" applyBorder="1" applyAlignment="1">
      <alignment vertical="center" shrinkToFit="1"/>
    </xf>
    <xf numFmtId="0" fontId="31" fillId="0" borderId="21" xfId="0" applyFont="1" applyBorder="1" applyAlignment="1">
      <alignment horizontal="center" vertical="center" shrinkToFit="1"/>
    </xf>
    <xf numFmtId="38" fontId="32" fillId="0" borderId="47" xfId="1" applyFont="1" applyBorder="1" applyAlignment="1">
      <alignment vertical="center" shrinkToFit="1"/>
    </xf>
    <xf numFmtId="38" fontId="32" fillId="0" borderId="52" xfId="1" applyFont="1" applyBorder="1" applyAlignment="1">
      <alignment vertical="center" shrinkToFit="1"/>
    </xf>
    <xf numFmtId="38" fontId="32" fillId="0" borderId="51" xfId="1" applyFont="1" applyBorder="1" applyAlignment="1">
      <alignment vertical="center" shrinkToFit="1"/>
    </xf>
    <xf numFmtId="38" fontId="32" fillId="0" borderId="56" xfId="1" applyFont="1" applyBorder="1" applyAlignment="1">
      <alignment vertical="center" shrinkToFit="1"/>
    </xf>
    <xf numFmtId="38" fontId="32" fillId="0" borderId="46" xfId="1" applyFont="1" applyBorder="1" applyAlignment="1">
      <alignment vertical="center" shrinkToFit="1"/>
    </xf>
    <xf numFmtId="0" fontId="27" fillId="0" borderId="1" xfId="0" applyFont="1" applyBorder="1">
      <alignment vertical="center"/>
    </xf>
    <xf numFmtId="38" fontId="32" fillId="0" borderId="1" xfId="1" applyFont="1" applyBorder="1" applyAlignment="1">
      <alignment vertical="center" shrinkToFit="1"/>
    </xf>
    <xf numFmtId="38" fontId="32" fillId="0" borderId="12" xfId="1" applyFont="1" applyBorder="1" applyAlignment="1">
      <alignment vertical="center" shrinkToFit="1"/>
    </xf>
    <xf numFmtId="38" fontId="32" fillId="2" borderId="46" xfId="1" applyFont="1" applyFill="1" applyBorder="1" applyAlignment="1">
      <alignment vertical="center" shrinkToFit="1"/>
    </xf>
    <xf numFmtId="38" fontId="32" fillId="2" borderId="51" xfId="1" applyFont="1" applyFill="1" applyBorder="1" applyAlignment="1">
      <alignment vertical="center" shrinkToFit="1"/>
    </xf>
    <xf numFmtId="38" fontId="32" fillId="2" borderId="56" xfId="1" applyFont="1" applyFill="1" applyBorder="1" applyAlignment="1">
      <alignment vertical="center" shrinkToFit="1"/>
    </xf>
    <xf numFmtId="38" fontId="32" fillId="2" borderId="1" xfId="1" applyFont="1" applyFill="1" applyBorder="1" applyAlignment="1">
      <alignment vertical="center" shrinkToFit="1"/>
    </xf>
    <xf numFmtId="38" fontId="32" fillId="0" borderId="3" xfId="1" applyFont="1" applyBorder="1" applyAlignment="1">
      <alignment vertical="center" shrinkToFit="1"/>
    </xf>
    <xf numFmtId="38" fontId="32" fillId="0" borderId="2" xfId="1" applyFont="1" applyBorder="1" applyAlignment="1">
      <alignment vertical="center" shrinkToFit="1"/>
    </xf>
    <xf numFmtId="0" fontId="8" fillId="0" borderId="0" xfId="0" applyFont="1" applyAlignment="1">
      <alignment horizontal="center" vertical="center"/>
    </xf>
    <xf numFmtId="38" fontId="10" fillId="0" borderId="0" xfId="0" applyNumberFormat="1" applyFont="1" applyAlignment="1">
      <alignment vertical="center" shrinkToFit="1"/>
    </xf>
    <xf numFmtId="0" fontId="12" fillId="0" borderId="0" xfId="0" applyFont="1">
      <alignment vertical="center"/>
    </xf>
    <xf numFmtId="0" fontId="31" fillId="0" borderId="32" xfId="0" applyFont="1" applyBorder="1" applyAlignment="1">
      <alignment horizontal="center" vertical="center" shrinkToFit="1"/>
    </xf>
    <xf numFmtId="0" fontId="10" fillId="0" borderId="21" xfId="0" applyFont="1" applyBorder="1" applyAlignment="1">
      <alignment horizontal="center" vertical="center" shrinkToFit="1"/>
    </xf>
    <xf numFmtId="0" fontId="17" fillId="0" borderId="0" xfId="0" applyFont="1" applyAlignment="1">
      <alignment horizontal="center" vertical="center" wrapText="1"/>
    </xf>
    <xf numFmtId="0" fontId="10" fillId="0" borderId="51" xfId="0" applyFont="1" applyBorder="1" applyAlignment="1">
      <alignment vertical="center" shrinkToFit="1"/>
    </xf>
    <xf numFmtId="0" fontId="10" fillId="0" borderId="46" xfId="0" applyFont="1" applyBorder="1" applyAlignment="1">
      <alignment vertical="center" shrinkToFit="1"/>
    </xf>
    <xf numFmtId="0" fontId="10" fillId="0" borderId="0" xfId="0" applyFont="1" applyAlignment="1">
      <alignment horizontal="center" vertical="center"/>
    </xf>
    <xf numFmtId="0" fontId="9" fillId="0" borderId="0" xfId="0" applyFont="1" applyAlignment="1">
      <alignment horizontal="centerContinuous" vertical="center"/>
    </xf>
    <xf numFmtId="0" fontId="8" fillId="0" borderId="0" xfId="0" applyFont="1" applyAlignment="1">
      <alignment horizontal="centerContinuous" vertical="center"/>
    </xf>
    <xf numFmtId="0" fontId="10" fillId="0" borderId="24" xfId="0" applyFont="1" applyBorder="1" applyAlignment="1">
      <alignment vertical="center" shrinkToFit="1"/>
    </xf>
    <xf numFmtId="38" fontId="10" fillId="0" borderId="0" xfId="0" applyNumberFormat="1" applyFont="1" applyAlignment="1">
      <alignment horizontal="center" vertical="center" shrinkToFit="1"/>
    </xf>
    <xf numFmtId="0" fontId="31" fillId="0" borderId="0" xfId="0" applyFont="1" applyAlignment="1">
      <alignment horizontal="center" vertical="center" shrinkToFit="1"/>
    </xf>
    <xf numFmtId="38" fontId="32" fillId="0" borderId="0" xfId="1" applyFont="1" applyFill="1" applyBorder="1" applyAlignment="1">
      <alignment vertical="center" shrinkToFit="1"/>
    </xf>
    <xf numFmtId="0" fontId="15" fillId="0" borderId="0" xfId="1" applyNumberFormat="1" applyFont="1" applyFill="1" applyBorder="1" applyAlignment="1">
      <alignment vertical="center" shrinkToFit="1"/>
    </xf>
    <xf numFmtId="0" fontId="31" fillId="0" borderId="0" xfId="0" applyFont="1">
      <alignment vertical="center"/>
    </xf>
    <xf numFmtId="0" fontId="31" fillId="0" borderId="0" xfId="0" applyFont="1" applyAlignment="1">
      <alignment vertical="center" shrinkToFit="1"/>
    </xf>
    <xf numFmtId="0" fontId="28" fillId="0" borderId="15" xfId="0" applyFont="1" applyBorder="1" applyAlignment="1">
      <alignment horizontal="left" vertical="center"/>
    </xf>
    <xf numFmtId="0" fontId="28" fillId="0" borderId="14" xfId="0" applyFont="1" applyBorder="1" applyAlignment="1">
      <alignment horizontal="left" vertical="center"/>
    </xf>
    <xf numFmtId="0" fontId="28" fillId="0" borderId="16" xfId="0" applyFont="1" applyBorder="1" applyAlignment="1">
      <alignment horizontal="left" vertical="center"/>
    </xf>
    <xf numFmtId="0" fontId="11" fillId="0" borderId="0" xfId="0" applyFont="1" applyAlignment="1">
      <alignment vertical="center" wrapText="1"/>
    </xf>
    <xf numFmtId="0" fontId="37" fillId="0" borderId="0" xfId="0" applyFont="1">
      <alignment vertical="center"/>
    </xf>
    <xf numFmtId="0" fontId="8" fillId="0" borderId="22" xfId="0" applyFont="1" applyBorder="1">
      <alignment vertical="center"/>
    </xf>
    <xf numFmtId="38" fontId="31" fillId="8" borderId="35" xfId="0" applyNumberFormat="1" applyFont="1" applyFill="1" applyBorder="1" applyAlignment="1">
      <alignment vertical="center" shrinkToFit="1"/>
    </xf>
    <xf numFmtId="38" fontId="31" fillId="8" borderId="6" xfId="0" applyNumberFormat="1" applyFont="1" applyFill="1" applyBorder="1" applyAlignment="1">
      <alignment vertical="center" shrinkToFit="1"/>
    </xf>
    <xf numFmtId="38" fontId="33" fillId="8" borderId="6" xfId="0" applyNumberFormat="1" applyFont="1" applyFill="1" applyBorder="1" applyAlignment="1">
      <alignment vertical="center" shrinkToFit="1"/>
    </xf>
    <xf numFmtId="38" fontId="12" fillId="0" borderId="0" xfId="0" applyNumberFormat="1" applyFont="1">
      <alignment vertical="center"/>
    </xf>
    <xf numFmtId="0" fontId="14" fillId="0" borderId="24" xfId="0" applyFont="1" applyBorder="1">
      <alignment vertical="center"/>
    </xf>
    <xf numFmtId="0" fontId="14" fillId="0" borderId="25" xfId="0" applyFont="1" applyBorder="1">
      <alignment vertical="center"/>
    </xf>
    <xf numFmtId="0" fontId="39" fillId="0" borderId="0" xfId="0" applyFont="1">
      <alignment vertical="center"/>
    </xf>
    <xf numFmtId="38" fontId="14" fillId="8" borderId="1" xfId="0" applyNumberFormat="1" applyFont="1" applyFill="1" applyBorder="1">
      <alignment vertical="center"/>
    </xf>
    <xf numFmtId="0" fontId="14" fillId="0" borderId="0" xfId="0" applyFont="1" applyAlignment="1">
      <alignment horizontal="center" vertical="center"/>
    </xf>
    <xf numFmtId="0" fontId="12" fillId="0" borderId="28" xfId="0" applyFont="1" applyBorder="1" applyAlignment="1">
      <alignment horizontal="center" vertical="center"/>
    </xf>
    <xf numFmtId="0" fontId="12" fillId="0" borderId="41" xfId="0" applyFont="1" applyBorder="1" applyAlignment="1">
      <alignment horizontal="center" vertical="center"/>
    </xf>
    <xf numFmtId="0" fontId="12" fillId="0" borderId="69" xfId="0" applyFont="1" applyBorder="1" applyAlignment="1">
      <alignment horizontal="center" vertical="center"/>
    </xf>
    <xf numFmtId="0" fontId="12" fillId="0" borderId="18" xfId="0" applyFont="1" applyBorder="1" applyAlignment="1">
      <alignment horizontal="center" vertical="center"/>
    </xf>
    <xf numFmtId="0" fontId="12" fillId="0" borderId="20" xfId="0" applyFont="1" applyBorder="1" applyAlignment="1">
      <alignment horizontal="center" vertical="center"/>
    </xf>
    <xf numFmtId="0" fontId="12" fillId="0" borderId="19" xfId="0" applyFont="1" applyBorder="1" applyAlignment="1">
      <alignment horizontal="center" vertical="center"/>
    </xf>
    <xf numFmtId="0" fontId="12" fillId="0" borderId="15" xfId="0" applyFont="1" applyBorder="1" applyAlignment="1">
      <alignment horizontal="center" vertical="center"/>
    </xf>
    <xf numFmtId="0" fontId="12" fillId="0" borderId="14" xfId="0" applyFont="1" applyBorder="1" applyAlignment="1">
      <alignment horizontal="center" vertical="center"/>
    </xf>
    <xf numFmtId="0" fontId="12" fillId="0" borderId="16" xfId="0" applyFont="1" applyBorder="1" applyAlignment="1">
      <alignment horizontal="center" vertical="center"/>
    </xf>
    <xf numFmtId="0" fontId="12" fillId="0" borderId="71" xfId="0" applyFont="1" applyBorder="1" applyAlignment="1">
      <alignment horizontal="center" vertical="center"/>
    </xf>
    <xf numFmtId="0" fontId="12" fillId="0" borderId="72" xfId="0" applyFont="1" applyBorder="1" applyAlignment="1">
      <alignment horizontal="center" vertical="center"/>
    </xf>
    <xf numFmtId="0" fontId="12" fillId="0" borderId="73" xfId="0" applyFont="1" applyBorder="1" applyAlignment="1">
      <alignment horizontal="center" vertical="center"/>
    </xf>
    <xf numFmtId="38" fontId="27" fillId="4" borderId="61" xfId="0" applyNumberFormat="1" applyFont="1" applyFill="1" applyBorder="1" applyAlignment="1">
      <alignment horizontal="center" vertical="center"/>
    </xf>
    <xf numFmtId="38" fontId="27" fillId="4" borderId="63" xfId="0" applyNumberFormat="1" applyFont="1" applyFill="1" applyBorder="1" applyAlignment="1">
      <alignment horizontal="center" vertical="center"/>
    </xf>
    <xf numFmtId="38" fontId="27" fillId="4" borderId="62" xfId="0" applyNumberFormat="1" applyFont="1" applyFill="1" applyBorder="1" applyAlignment="1">
      <alignment horizontal="center" vertical="center"/>
    </xf>
    <xf numFmtId="0" fontId="10" fillId="0" borderId="30" xfId="0" applyFont="1" applyBorder="1" applyAlignment="1">
      <alignment horizontal="left" vertical="center" shrinkToFit="1"/>
    </xf>
    <xf numFmtId="0" fontId="10" fillId="0" borderId="4" xfId="0" applyFont="1" applyBorder="1" applyAlignment="1">
      <alignment horizontal="left" vertical="center" shrinkToFit="1"/>
    </xf>
    <xf numFmtId="0" fontId="15" fillId="0" borderId="30" xfId="0" applyFont="1" applyBorder="1" applyAlignment="1">
      <alignment horizontal="left" vertical="center" shrinkToFit="1"/>
    </xf>
    <xf numFmtId="0" fontId="15" fillId="0" borderId="4" xfId="0" applyFont="1" applyBorder="1" applyAlignment="1">
      <alignment horizontal="left" vertical="center" shrinkToFit="1"/>
    </xf>
    <xf numFmtId="0" fontId="31" fillId="5" borderId="8" xfId="0" applyFont="1" applyFill="1" applyBorder="1" applyAlignment="1">
      <alignment horizontal="left" vertical="center" shrinkToFit="1"/>
    </xf>
    <xf numFmtId="0" fontId="31" fillId="5" borderId="9" xfId="0" applyFont="1" applyFill="1" applyBorder="1" applyAlignment="1">
      <alignment horizontal="left" vertical="center" shrinkToFit="1"/>
    </xf>
    <xf numFmtId="0" fontId="14" fillId="8" borderId="1" xfId="0" applyFont="1" applyFill="1" applyBorder="1">
      <alignment vertical="center"/>
    </xf>
    <xf numFmtId="0" fontId="12" fillId="7" borderId="61" xfId="0" applyFont="1" applyFill="1" applyBorder="1" applyAlignment="1">
      <alignment horizontal="center" vertical="center"/>
    </xf>
    <xf numFmtId="0" fontId="12" fillId="7" borderId="63" xfId="0" applyFont="1" applyFill="1" applyBorder="1" applyAlignment="1">
      <alignment horizontal="center" vertical="center"/>
    </xf>
    <xf numFmtId="0" fontId="12" fillId="7" borderId="62" xfId="0" applyFont="1" applyFill="1" applyBorder="1" applyAlignment="1">
      <alignment horizontal="center" vertical="center"/>
    </xf>
    <xf numFmtId="0" fontId="12" fillId="0" borderId="30" xfId="0" applyFont="1" applyBorder="1" applyAlignment="1">
      <alignment horizontal="center" vertical="center"/>
    </xf>
    <xf numFmtId="0" fontId="12" fillId="0" borderId="37" xfId="0" applyFont="1" applyBorder="1" applyAlignment="1">
      <alignment horizontal="center" vertical="center"/>
    </xf>
    <xf numFmtId="0" fontId="12" fillId="0" borderId="64" xfId="0" applyFont="1" applyBorder="1" applyAlignment="1">
      <alignment horizontal="center" vertical="center"/>
    </xf>
    <xf numFmtId="0" fontId="10" fillId="7" borderId="61" xfId="0" applyFont="1" applyFill="1" applyBorder="1" applyAlignment="1">
      <alignment horizontal="center" vertical="center" shrinkToFit="1"/>
    </xf>
    <xf numFmtId="0" fontId="10" fillId="7" borderId="63" xfId="0" applyFont="1" applyFill="1" applyBorder="1" applyAlignment="1">
      <alignment horizontal="center" vertical="center" shrinkToFit="1"/>
    </xf>
    <xf numFmtId="0" fontId="10" fillId="7" borderId="62" xfId="0" applyFont="1" applyFill="1" applyBorder="1" applyAlignment="1">
      <alignment horizontal="center" vertical="center" shrinkToFit="1"/>
    </xf>
    <xf numFmtId="0" fontId="14" fillId="0" borderId="66" xfId="0" applyFont="1" applyBorder="1" applyAlignment="1">
      <alignment horizontal="center" vertical="center"/>
    </xf>
    <xf numFmtId="0" fontId="14" fillId="0" borderId="67" xfId="0" applyFont="1" applyBorder="1" applyAlignment="1">
      <alignment horizontal="center" vertical="center"/>
    </xf>
    <xf numFmtId="0" fontId="14" fillId="0" borderId="68" xfId="0" applyFont="1" applyBorder="1" applyAlignment="1">
      <alignment horizontal="center" vertical="center"/>
    </xf>
    <xf numFmtId="0" fontId="14" fillId="0" borderId="14" xfId="0" applyFont="1" applyBorder="1" applyAlignment="1">
      <alignment horizontal="center" vertical="center"/>
    </xf>
    <xf numFmtId="0" fontId="10" fillId="7" borderId="30" xfId="0" applyFont="1" applyFill="1" applyBorder="1" applyAlignment="1">
      <alignment horizontal="center" vertical="center" shrinkToFit="1"/>
    </xf>
    <xf numFmtId="0" fontId="10" fillId="7" borderId="37" xfId="0" applyFont="1" applyFill="1" applyBorder="1" applyAlignment="1">
      <alignment horizontal="center" vertical="center" shrinkToFit="1"/>
    </xf>
    <xf numFmtId="0" fontId="10" fillId="7" borderId="64" xfId="0" applyFont="1" applyFill="1" applyBorder="1" applyAlignment="1">
      <alignment horizontal="center" vertical="center" shrinkToFit="1"/>
    </xf>
    <xf numFmtId="0" fontId="10" fillId="0" borderId="28" xfId="0" applyFont="1" applyBorder="1" applyAlignment="1">
      <alignment horizontal="center" vertical="center" wrapText="1" shrinkToFit="1"/>
    </xf>
    <xf numFmtId="0" fontId="10" fillId="0" borderId="41" xfId="0" applyFont="1" applyBorder="1" applyAlignment="1">
      <alignment horizontal="center" vertical="center" wrapText="1" shrinkToFit="1"/>
    </xf>
    <xf numFmtId="0" fontId="10" fillId="0" borderId="69" xfId="0" applyFont="1" applyBorder="1" applyAlignment="1">
      <alignment horizontal="center" vertical="center" wrapText="1" shrinkToFit="1"/>
    </xf>
    <xf numFmtId="0" fontId="10" fillId="0" borderId="24" xfId="0" applyFont="1" applyBorder="1" applyAlignment="1">
      <alignment horizontal="center" vertical="center" wrapText="1" shrinkToFit="1"/>
    </xf>
    <xf numFmtId="0" fontId="10" fillId="0" borderId="0" xfId="0" applyFont="1" applyAlignment="1">
      <alignment horizontal="center" vertical="center" wrapText="1" shrinkToFit="1"/>
    </xf>
    <xf numFmtId="0" fontId="10" fillId="0" borderId="25" xfId="0" applyFont="1" applyBorder="1" applyAlignment="1">
      <alignment horizontal="center" vertical="center" wrapText="1" shrinkToFit="1"/>
    </xf>
    <xf numFmtId="0" fontId="10" fillId="0" borderId="27" xfId="0" applyFont="1" applyBorder="1" applyAlignment="1">
      <alignment horizontal="center" vertical="center" wrapText="1" shrinkToFit="1"/>
    </xf>
    <xf numFmtId="0" fontId="10" fillId="0" borderId="38" xfId="0" applyFont="1" applyBorder="1" applyAlignment="1">
      <alignment horizontal="center" vertical="center" wrapText="1" shrinkToFit="1"/>
    </xf>
    <xf numFmtId="0" fontId="10" fillId="0" borderId="70" xfId="0" applyFont="1" applyBorder="1" applyAlignment="1">
      <alignment horizontal="center" vertical="center" wrapText="1" shrinkToFit="1"/>
    </xf>
    <xf numFmtId="0" fontId="35" fillId="7" borderId="8" xfId="0" applyFont="1" applyFill="1" applyBorder="1" applyAlignment="1">
      <alignment horizontal="center" vertical="center"/>
    </xf>
    <xf numFmtId="0" fontId="35" fillId="7" borderId="22" xfId="0" applyFont="1" applyFill="1" applyBorder="1" applyAlignment="1">
      <alignment horizontal="center" vertical="center"/>
    </xf>
    <xf numFmtId="0" fontId="35" fillId="7" borderId="23" xfId="0" applyFont="1" applyFill="1" applyBorder="1" applyAlignment="1">
      <alignment horizontal="center" vertical="center"/>
    </xf>
    <xf numFmtId="0" fontId="31" fillId="4" borderId="8" xfId="0" applyFont="1" applyFill="1" applyBorder="1" applyAlignment="1">
      <alignment horizontal="center" vertical="center"/>
    </xf>
    <xf numFmtId="0" fontId="31" fillId="4" borderId="22" xfId="0" applyFont="1" applyFill="1" applyBorder="1" applyAlignment="1">
      <alignment horizontal="center" vertical="center"/>
    </xf>
    <xf numFmtId="0" fontId="31" fillId="4" borderId="23" xfId="0" applyFont="1" applyFill="1" applyBorder="1" applyAlignment="1">
      <alignment horizontal="center" vertical="center"/>
    </xf>
    <xf numFmtId="0" fontId="31" fillId="0" borderId="27" xfId="0" applyFont="1" applyBorder="1" applyAlignment="1">
      <alignment horizontal="center" vertical="center" shrinkToFit="1"/>
    </xf>
    <xf numFmtId="0" fontId="31" fillId="0" borderId="34" xfId="0" applyFont="1" applyBorder="1" applyAlignment="1">
      <alignment horizontal="center" vertical="center" shrinkToFit="1"/>
    </xf>
    <xf numFmtId="0" fontId="10" fillId="0" borderId="44" xfId="0" applyFont="1" applyBorder="1" applyAlignment="1">
      <alignment horizontal="left" vertical="center" shrinkToFit="1"/>
    </xf>
    <xf numFmtId="0" fontId="10" fillId="0" borderId="45" xfId="0" applyFont="1" applyBorder="1" applyAlignment="1">
      <alignment horizontal="left" vertical="center" shrinkToFit="1"/>
    </xf>
    <xf numFmtId="0" fontId="10" fillId="2" borderId="58" xfId="0" applyFont="1" applyFill="1" applyBorder="1" applyAlignment="1">
      <alignment horizontal="left" vertical="center" shrinkToFit="1"/>
    </xf>
    <xf numFmtId="0" fontId="10" fillId="2" borderId="46" xfId="0" applyFont="1" applyFill="1" applyBorder="1" applyAlignment="1">
      <alignment horizontal="left" vertical="center" shrinkToFit="1"/>
    </xf>
    <xf numFmtId="0" fontId="15" fillId="0" borderId="28" xfId="0" applyFont="1" applyBorder="1" applyAlignment="1">
      <alignment horizontal="left" vertical="center" shrinkToFit="1"/>
    </xf>
    <xf numFmtId="0" fontId="15" fillId="0" borderId="5" xfId="0" applyFont="1" applyBorder="1" applyAlignment="1">
      <alignment horizontal="left" vertical="center" shrinkToFit="1"/>
    </xf>
    <xf numFmtId="0" fontId="10" fillId="0" borderId="49" xfId="0" applyFont="1" applyBorder="1" applyAlignment="1">
      <alignment horizontal="left" vertical="center" shrinkToFit="1"/>
    </xf>
    <xf numFmtId="0" fontId="10" fillId="0" borderId="50" xfId="0" applyFont="1" applyBorder="1" applyAlignment="1">
      <alignment horizontal="left" vertical="center" shrinkToFit="1"/>
    </xf>
    <xf numFmtId="0" fontId="10" fillId="2" borderId="59" xfId="0" applyFont="1" applyFill="1" applyBorder="1" applyAlignment="1">
      <alignment horizontal="left" vertical="center" shrinkToFit="1"/>
    </xf>
    <xf numFmtId="0" fontId="10" fillId="2" borderId="51" xfId="0" applyFont="1" applyFill="1" applyBorder="1" applyAlignment="1">
      <alignment horizontal="left" vertical="center" shrinkToFit="1"/>
    </xf>
    <xf numFmtId="0" fontId="10" fillId="0" borderId="54" xfId="0" applyFont="1" applyBorder="1" applyAlignment="1">
      <alignment horizontal="left" vertical="center" shrinkToFit="1"/>
    </xf>
    <xf numFmtId="0" fontId="10" fillId="0" borderId="55" xfId="0" applyFont="1" applyBorder="1" applyAlignment="1">
      <alignment horizontal="left" vertical="center" shrinkToFit="1"/>
    </xf>
    <xf numFmtId="0" fontId="10" fillId="2" borderId="60" xfId="0" applyFont="1" applyFill="1" applyBorder="1" applyAlignment="1">
      <alignment horizontal="left" vertical="center" shrinkToFit="1"/>
    </xf>
    <xf numFmtId="0" fontId="10" fillId="2" borderId="56" xfId="0" applyFont="1" applyFill="1" applyBorder="1" applyAlignment="1">
      <alignment horizontal="left" vertical="center" shrinkToFit="1"/>
    </xf>
    <xf numFmtId="0" fontId="10" fillId="2" borderId="42" xfId="0" applyFont="1" applyFill="1" applyBorder="1" applyAlignment="1">
      <alignment horizontal="left" vertical="center" shrinkToFit="1"/>
    </xf>
    <xf numFmtId="0" fontId="10" fillId="2" borderId="1" xfId="0" applyFont="1" applyFill="1" applyBorder="1" applyAlignment="1">
      <alignment horizontal="left" vertical="center" shrinkToFit="1"/>
    </xf>
    <xf numFmtId="0" fontId="15" fillId="0" borderId="58" xfId="0" applyFont="1" applyBorder="1" applyAlignment="1">
      <alignment horizontal="left" vertical="center" shrinkToFit="1"/>
    </xf>
    <xf numFmtId="0" fontId="15" fillId="0" borderId="46" xfId="0" applyFont="1" applyBorder="1" applyAlignment="1">
      <alignment horizontal="left" vertical="center" shrinkToFit="1"/>
    </xf>
    <xf numFmtId="0" fontId="15" fillId="0" borderId="59" xfId="0" applyFont="1" applyBorder="1" applyAlignment="1">
      <alignment horizontal="left" vertical="center" shrinkToFit="1"/>
    </xf>
    <xf numFmtId="0" fontId="15" fillId="0" borderId="51" xfId="0" applyFont="1" applyBorder="1" applyAlignment="1">
      <alignment horizontal="left" vertical="center" shrinkToFit="1"/>
    </xf>
    <xf numFmtId="0" fontId="15" fillId="0" borderId="60" xfId="0" applyFont="1" applyBorder="1" applyAlignment="1">
      <alignment horizontal="left" vertical="center" shrinkToFit="1"/>
    </xf>
    <xf numFmtId="0" fontId="15" fillId="0" borderId="56" xfId="0" applyFont="1" applyBorder="1" applyAlignment="1">
      <alignment horizontal="left" vertical="center" shrinkToFit="1"/>
    </xf>
    <xf numFmtId="38" fontId="11" fillId="0" borderId="44" xfId="1" applyFont="1" applyFill="1" applyBorder="1" applyAlignment="1">
      <alignment horizontal="left" vertical="center" shrinkToFit="1"/>
    </xf>
    <xf numFmtId="38" fontId="11" fillId="0" borderId="45" xfId="1" applyFont="1" applyFill="1" applyBorder="1" applyAlignment="1">
      <alignment horizontal="left" vertical="center" shrinkToFit="1"/>
    </xf>
    <xf numFmtId="0" fontId="15" fillId="0" borderId="42" xfId="0" applyFont="1" applyBorder="1" applyAlignment="1">
      <alignment horizontal="left" vertical="center" shrinkToFit="1"/>
    </xf>
    <xf numFmtId="0" fontId="15" fillId="0" borderId="1" xfId="0" applyFont="1" applyBorder="1" applyAlignment="1">
      <alignment horizontal="left" vertical="center" shrinkToFit="1"/>
    </xf>
    <xf numFmtId="0" fontId="27" fillId="0" borderId="0" xfId="0" applyFont="1">
      <alignment vertical="center"/>
    </xf>
    <xf numFmtId="0" fontId="32" fillId="0" borderId="0" xfId="0" applyFont="1" applyAlignment="1">
      <alignment vertical="center" wrapText="1"/>
    </xf>
    <xf numFmtId="0" fontId="15" fillId="0" borderId="54" xfId="0" applyFont="1" applyBorder="1" applyAlignment="1">
      <alignment horizontal="left" vertical="center" shrinkToFit="1"/>
    </xf>
    <xf numFmtId="0" fontId="15" fillId="0" borderId="55" xfId="0" applyFont="1" applyBorder="1" applyAlignment="1">
      <alignment horizontal="left" vertical="center" shrinkToFit="1"/>
    </xf>
    <xf numFmtId="38" fontId="15" fillId="0" borderId="36" xfId="1" applyFont="1" applyFill="1" applyBorder="1" applyAlignment="1">
      <alignment horizontal="left" vertical="center" shrinkToFit="1"/>
    </xf>
    <xf numFmtId="38" fontId="15" fillId="0" borderId="26" xfId="1" applyFont="1" applyFill="1" applyBorder="1" applyAlignment="1">
      <alignment horizontal="left" vertical="center" shrinkToFit="1"/>
    </xf>
    <xf numFmtId="0" fontId="15" fillId="0" borderId="44" xfId="0" applyFont="1" applyBorder="1" applyAlignment="1">
      <alignment horizontal="left" vertical="center" shrinkToFit="1"/>
    </xf>
    <xf numFmtId="0" fontId="15" fillId="0" borderId="45" xfId="0" applyFont="1" applyBorder="1" applyAlignment="1">
      <alignment horizontal="left" vertical="center" shrinkToFit="1"/>
    </xf>
    <xf numFmtId="0" fontId="15" fillId="0" borderId="49" xfId="0" applyFont="1" applyBorder="1" applyAlignment="1">
      <alignment horizontal="left" vertical="center" shrinkToFit="1"/>
    </xf>
    <xf numFmtId="0" fontId="15" fillId="0" borderId="50" xfId="0" applyFont="1" applyBorder="1" applyAlignment="1">
      <alignment horizontal="left" vertical="center" shrinkToFit="1"/>
    </xf>
    <xf numFmtId="38" fontId="27" fillId="5" borderId="12" xfId="0" applyNumberFormat="1" applyFont="1" applyFill="1" applyBorder="1" applyAlignment="1">
      <alignment horizontal="center" vertical="center"/>
    </xf>
    <xf numFmtId="38" fontId="27" fillId="5" borderId="13" xfId="0" applyNumberFormat="1" applyFont="1" applyFill="1" applyBorder="1" applyAlignment="1">
      <alignment horizontal="center" vertical="center"/>
    </xf>
    <xf numFmtId="0" fontId="31" fillId="5" borderId="42" xfId="0" applyFont="1" applyFill="1" applyBorder="1" applyAlignment="1">
      <alignment horizontal="center" vertical="center" shrinkToFit="1"/>
    </xf>
    <xf numFmtId="0" fontId="31" fillId="5" borderId="1" xfId="0" applyFont="1" applyFill="1" applyBorder="1" applyAlignment="1">
      <alignment horizontal="center" vertical="center" shrinkToFit="1"/>
    </xf>
    <xf numFmtId="38" fontId="27" fillId="5" borderId="43" xfId="0" applyNumberFormat="1" applyFont="1" applyFill="1" applyBorder="1" applyAlignment="1">
      <alignment horizontal="center" vertical="center"/>
    </xf>
    <xf numFmtId="0" fontId="27" fillId="4" borderId="65" xfId="0" applyFont="1" applyFill="1" applyBorder="1" applyAlignment="1">
      <alignment horizontal="center" vertical="center"/>
    </xf>
    <xf numFmtId="0" fontId="27" fillId="4" borderId="10" xfId="0" applyFont="1" applyFill="1" applyBorder="1" applyAlignment="1">
      <alignment horizontal="center" vertical="center"/>
    </xf>
    <xf numFmtId="0" fontId="27" fillId="4" borderId="11" xfId="0" applyFont="1" applyFill="1" applyBorder="1" applyAlignment="1">
      <alignment horizontal="center" vertical="center"/>
    </xf>
    <xf numFmtId="0" fontId="14" fillId="0" borderId="18" xfId="0" applyFont="1" applyBorder="1">
      <alignment vertical="center"/>
    </xf>
    <xf numFmtId="0" fontId="14" fillId="0" borderId="20" xfId="0" applyFont="1" applyBorder="1">
      <alignment vertical="center"/>
    </xf>
    <xf numFmtId="0" fontId="14" fillId="0" borderId="19" xfId="0" applyFont="1" applyBorder="1">
      <alignment vertical="center"/>
    </xf>
    <xf numFmtId="0" fontId="14" fillId="0" borderId="24" xfId="0" applyFont="1" applyBorder="1">
      <alignment vertical="center"/>
    </xf>
    <xf numFmtId="0" fontId="14" fillId="0" borderId="0" xfId="0" applyFont="1">
      <alignment vertical="center"/>
    </xf>
    <xf numFmtId="0" fontId="14" fillId="0" borderId="25" xfId="0" applyFont="1" applyBorder="1">
      <alignment vertical="center"/>
    </xf>
    <xf numFmtId="0" fontId="19" fillId="0" borderId="24" xfId="0" applyFont="1" applyBorder="1">
      <alignment vertical="center"/>
    </xf>
    <xf numFmtId="0" fontId="19" fillId="0" borderId="0" xfId="0" applyFont="1">
      <alignment vertical="center"/>
    </xf>
    <xf numFmtId="0" fontId="19" fillId="0" borderId="25" xfId="0" applyFont="1" applyBorder="1">
      <alignment vertical="center"/>
    </xf>
    <xf numFmtId="0" fontId="12" fillId="0" borderId="15" xfId="0" applyFont="1" applyBorder="1">
      <alignment vertical="center"/>
    </xf>
    <xf numFmtId="0" fontId="12" fillId="0" borderId="14" xfId="0" applyFont="1" applyBorder="1">
      <alignment vertical="center"/>
    </xf>
    <xf numFmtId="0" fontId="12" fillId="0" borderId="16" xfId="0" applyFont="1" applyBorder="1">
      <alignment vertical="center"/>
    </xf>
    <xf numFmtId="0" fontId="12" fillId="0" borderId="18" xfId="0" applyFont="1" applyBorder="1">
      <alignment vertical="center"/>
    </xf>
    <xf numFmtId="0" fontId="12" fillId="0" borderId="20" xfId="0" applyFont="1" applyBorder="1">
      <alignment vertical="center"/>
    </xf>
    <xf numFmtId="0" fontId="12" fillId="0" borderId="19" xfId="0" applyFont="1" applyBorder="1">
      <alignment vertical="center"/>
    </xf>
    <xf numFmtId="0" fontId="12" fillId="0" borderId="15" xfId="0" applyFont="1" applyBorder="1" applyAlignment="1">
      <alignment horizontal="left" vertical="center"/>
    </xf>
    <xf numFmtId="0" fontId="12" fillId="0" borderId="14" xfId="0" applyFont="1" applyBorder="1" applyAlignment="1">
      <alignment horizontal="left" vertical="center"/>
    </xf>
    <xf numFmtId="0" fontId="12" fillId="0" borderId="16" xfId="0" applyFont="1" applyBorder="1" applyAlignment="1">
      <alignment horizontal="left" vertical="center"/>
    </xf>
    <xf numFmtId="0" fontId="12" fillId="0" borderId="18" xfId="0" applyFont="1" applyBorder="1" applyAlignment="1">
      <alignment horizontal="left" vertical="center"/>
    </xf>
    <xf numFmtId="0" fontId="12" fillId="0" borderId="20" xfId="0" applyFont="1" applyBorder="1" applyAlignment="1">
      <alignment horizontal="left" vertical="center"/>
    </xf>
    <xf numFmtId="0" fontId="12" fillId="0" borderId="19" xfId="0" applyFont="1" applyBorder="1" applyAlignment="1">
      <alignment horizontal="left" vertical="center"/>
    </xf>
    <xf numFmtId="38" fontId="36" fillId="8" borderId="28" xfId="0" applyNumberFormat="1" applyFont="1" applyFill="1" applyBorder="1" applyAlignment="1">
      <alignment horizontal="center" vertical="center"/>
    </xf>
    <xf numFmtId="38" fontId="36" fillId="8" borderId="41" xfId="0" applyNumberFormat="1" applyFont="1" applyFill="1" applyBorder="1" applyAlignment="1">
      <alignment horizontal="center" vertical="center"/>
    </xf>
    <xf numFmtId="38" fontId="36" fillId="8" borderId="69" xfId="0" applyNumberFormat="1" applyFont="1" applyFill="1" applyBorder="1" applyAlignment="1">
      <alignment horizontal="center" vertical="center"/>
    </xf>
    <xf numFmtId="38" fontId="36" fillId="8" borderId="18" xfId="0" applyNumberFormat="1" applyFont="1" applyFill="1" applyBorder="1" applyAlignment="1">
      <alignment horizontal="center" vertical="center"/>
    </xf>
    <xf numFmtId="38" fontId="36" fillId="8" borderId="20" xfId="0" applyNumberFormat="1" applyFont="1" applyFill="1" applyBorder="1" applyAlignment="1">
      <alignment horizontal="center" vertical="center"/>
    </xf>
    <xf numFmtId="38" fontId="36" fillId="8" borderId="19" xfId="0" applyNumberFormat="1" applyFont="1" applyFill="1" applyBorder="1" applyAlignment="1">
      <alignment horizontal="center" vertical="center"/>
    </xf>
    <xf numFmtId="0" fontId="28" fillId="2" borderId="15" xfId="0" applyFont="1" applyFill="1" applyBorder="1" applyAlignment="1">
      <alignment horizontal="center" vertical="center"/>
    </xf>
    <xf numFmtId="0" fontId="28" fillId="2" borderId="14" xfId="0" applyFont="1" applyFill="1" applyBorder="1" applyAlignment="1">
      <alignment horizontal="center" vertical="center"/>
    </xf>
    <xf numFmtId="0" fontId="28" fillId="2" borderId="16" xfId="0" applyFont="1" applyFill="1" applyBorder="1" applyAlignment="1">
      <alignment horizontal="center" vertical="center"/>
    </xf>
    <xf numFmtId="0" fontId="28" fillId="2" borderId="18" xfId="0" applyFont="1" applyFill="1" applyBorder="1" applyAlignment="1">
      <alignment horizontal="center" vertical="center"/>
    </xf>
    <xf numFmtId="0" fontId="28" fillId="2" borderId="20" xfId="0" applyFont="1" applyFill="1" applyBorder="1" applyAlignment="1">
      <alignment horizontal="center" vertical="center"/>
    </xf>
    <xf numFmtId="0" fontId="28" fillId="2" borderId="19" xfId="0" applyFont="1" applyFill="1" applyBorder="1" applyAlignment="1">
      <alignment horizontal="center" vertical="center"/>
    </xf>
    <xf numFmtId="0" fontId="31" fillId="5" borderId="29" xfId="0" applyFont="1" applyFill="1" applyBorder="1" applyAlignment="1">
      <alignment horizontal="center" vertical="center" shrinkToFit="1"/>
    </xf>
    <xf numFmtId="0" fontId="12" fillId="0" borderId="74" xfId="0" applyFont="1" applyBorder="1" applyAlignment="1">
      <alignment horizontal="center" vertical="center"/>
    </xf>
    <xf numFmtId="0" fontId="12" fillId="0" borderId="76" xfId="0" applyFont="1" applyBorder="1" applyAlignment="1">
      <alignment horizontal="center" vertical="center"/>
    </xf>
    <xf numFmtId="0" fontId="12" fillId="0" borderId="75" xfId="0" applyFont="1" applyBorder="1" applyAlignment="1">
      <alignment horizontal="center" vertical="center"/>
    </xf>
    <xf numFmtId="0" fontId="12" fillId="0" borderId="77" xfId="0" applyFont="1" applyBorder="1" applyAlignment="1">
      <alignment horizontal="center" vertical="center"/>
    </xf>
    <xf numFmtId="0" fontId="41" fillId="0" borderId="14" xfId="0" applyFont="1" applyBorder="1" applyAlignment="1">
      <alignment horizontal="center" vertical="center"/>
    </xf>
    <xf numFmtId="0" fontId="30" fillId="0" borderId="0" xfId="0" applyFont="1" applyAlignment="1">
      <alignment horizontal="left" vertical="center"/>
    </xf>
    <xf numFmtId="0" fontId="30" fillId="6" borderId="3" xfId="0" applyFont="1" applyFill="1" applyBorder="1" applyAlignment="1">
      <alignment horizontal="left" vertical="center"/>
    </xf>
    <xf numFmtId="0" fontId="30" fillId="6" borderId="4" xfId="0" applyFont="1" applyFill="1" applyBorder="1" applyAlignment="1">
      <alignment horizontal="left" vertical="center"/>
    </xf>
    <xf numFmtId="0" fontId="30" fillId="2" borderId="33" xfId="0" applyFont="1" applyFill="1" applyBorder="1" applyAlignment="1">
      <alignment horizontal="left" vertical="center"/>
    </xf>
    <xf numFmtId="0" fontId="30" fillId="2" borderId="38" xfId="0" applyFont="1" applyFill="1" applyBorder="1" applyAlignment="1">
      <alignment horizontal="left" vertical="center"/>
    </xf>
    <xf numFmtId="0" fontId="30" fillId="2" borderId="34" xfId="0" applyFont="1" applyFill="1" applyBorder="1" applyAlignment="1">
      <alignment horizontal="left" vertical="center"/>
    </xf>
    <xf numFmtId="0" fontId="30" fillId="6" borderId="39" xfId="0" applyFont="1" applyFill="1" applyBorder="1" applyAlignment="1">
      <alignment horizontal="left" vertical="center"/>
    </xf>
    <xf numFmtId="0" fontId="30" fillId="6" borderId="5" xfId="0" applyFont="1" applyFill="1" applyBorder="1" applyAlignment="1">
      <alignment horizontal="left" vertical="center"/>
    </xf>
    <xf numFmtId="0" fontId="30" fillId="6" borderId="40" xfId="0" applyFont="1" applyFill="1" applyBorder="1" applyAlignment="1">
      <alignment horizontal="left" vertical="center"/>
    </xf>
    <xf numFmtId="0" fontId="30" fillId="6" borderId="17" xfId="0" applyFont="1" applyFill="1" applyBorder="1" applyAlignment="1">
      <alignment horizontal="left" vertical="center"/>
    </xf>
    <xf numFmtId="0" fontId="30" fillId="6" borderId="33" xfId="0" applyFont="1" applyFill="1" applyBorder="1" applyAlignment="1">
      <alignment horizontal="left" vertical="center"/>
    </xf>
    <xf numFmtId="0" fontId="30" fillId="6" borderId="34" xfId="0" applyFont="1" applyFill="1" applyBorder="1" applyAlignment="1">
      <alignment horizontal="left" vertical="center"/>
    </xf>
    <xf numFmtId="0" fontId="30" fillId="2" borderId="3" xfId="0" applyFont="1" applyFill="1" applyBorder="1" applyAlignment="1">
      <alignment horizontal="left" vertical="center"/>
    </xf>
    <xf numFmtId="0" fontId="30" fillId="2" borderId="37" xfId="0" applyFont="1" applyFill="1" applyBorder="1" applyAlignment="1">
      <alignment horizontal="left" vertical="center"/>
    </xf>
    <xf numFmtId="0" fontId="30" fillId="2" borderId="4" xfId="0" applyFont="1" applyFill="1" applyBorder="1" applyAlignment="1">
      <alignment horizontal="left" vertical="center"/>
    </xf>
    <xf numFmtId="0" fontId="30" fillId="6" borderId="37" xfId="0" applyFont="1" applyFill="1" applyBorder="1" applyAlignment="1">
      <alignment horizontal="left" vertical="center"/>
    </xf>
    <xf numFmtId="0" fontId="30" fillId="6" borderId="0" xfId="0" applyFont="1" applyFill="1" applyAlignment="1">
      <alignment horizontal="left" vertical="center"/>
    </xf>
    <xf numFmtId="0" fontId="30" fillId="4" borderId="0" xfId="0" applyFont="1" applyFill="1" applyAlignment="1">
      <alignment horizontal="center" vertical="center"/>
    </xf>
    <xf numFmtId="0" fontId="30" fillId="0" borderId="39" xfId="0" applyFont="1" applyBorder="1" applyAlignment="1">
      <alignment horizontal="left" vertical="center"/>
    </xf>
    <xf numFmtId="0" fontId="30" fillId="0" borderId="41" xfId="0" applyFont="1" applyBorder="1" applyAlignment="1">
      <alignment horizontal="left" vertical="center"/>
    </xf>
    <xf numFmtId="0" fontId="30" fillId="0" borderId="5" xfId="0" applyFont="1" applyBorder="1" applyAlignment="1">
      <alignment horizontal="left" vertical="center"/>
    </xf>
    <xf numFmtId="0" fontId="30" fillId="0" borderId="40" xfId="0" applyFont="1" applyBorder="1" applyAlignment="1">
      <alignment horizontal="left" vertical="center"/>
    </xf>
    <xf numFmtId="0" fontId="30" fillId="0" borderId="17" xfId="0" applyFont="1" applyBorder="1" applyAlignment="1">
      <alignment horizontal="left" vertical="center"/>
    </xf>
    <xf numFmtId="0" fontId="30" fillId="0" borderId="33" xfId="0" applyFont="1" applyBorder="1" applyAlignment="1">
      <alignment horizontal="left" vertical="center"/>
    </xf>
    <xf numFmtId="0" fontId="30" fillId="0" borderId="38" xfId="0" applyFont="1" applyBorder="1" applyAlignment="1">
      <alignment horizontal="left" vertical="center"/>
    </xf>
    <xf numFmtId="0" fontId="30" fillId="0" borderId="34" xfId="0" applyFont="1" applyBorder="1" applyAlignment="1">
      <alignment horizontal="left" vertical="center"/>
    </xf>
    <xf numFmtId="0" fontId="22" fillId="0" borderId="0" xfId="5" applyFont="1" applyAlignment="1">
      <alignment vertical="top" wrapText="1"/>
    </xf>
    <xf numFmtId="0" fontId="26" fillId="0" borderId="8" xfId="5" applyFont="1" applyBorder="1" applyAlignment="1">
      <alignment horizontal="center" vertical="center" wrapText="1"/>
    </xf>
    <xf numFmtId="0" fontId="26" fillId="0" borderId="22" xfId="5" applyFont="1" applyBorder="1" applyAlignment="1">
      <alignment horizontal="center" vertical="center" wrapText="1"/>
    </xf>
    <xf numFmtId="0" fontId="26" fillId="0" borderId="23" xfId="5" applyFont="1" applyBorder="1" applyAlignment="1">
      <alignment horizontal="center" vertical="center" wrapText="1"/>
    </xf>
    <xf numFmtId="0" fontId="26" fillId="0" borderId="0" xfId="5" applyFont="1" applyAlignment="1">
      <alignment horizontal="center" vertical="center" wrapText="1"/>
    </xf>
    <xf numFmtId="0" fontId="22" fillId="0" borderId="0" xfId="5" applyFont="1" applyAlignment="1">
      <alignment horizontal="left" vertical="top" wrapText="1"/>
    </xf>
    <xf numFmtId="0" fontId="22" fillId="0" borderId="0" xfId="5" applyFont="1" applyAlignment="1">
      <alignment horizontal="left" vertical="center" wrapText="1"/>
    </xf>
    <xf numFmtId="0" fontId="20" fillId="3" borderId="0" xfId="5" applyFont="1" applyFill="1" applyAlignment="1">
      <alignment horizontal="center" vertical="center"/>
    </xf>
    <xf numFmtId="0" fontId="24" fillId="0" borderId="0" xfId="5" applyFont="1" applyAlignment="1">
      <alignment vertical="top" wrapText="1"/>
    </xf>
    <xf numFmtId="0" fontId="22" fillId="0" borderId="0" xfId="5" applyFont="1" applyAlignment="1">
      <alignment vertical="center" wrapText="1"/>
    </xf>
  </cellXfs>
  <cellStyles count="6">
    <cellStyle name="桁区切り" xfId="1" builtinId="6"/>
    <cellStyle name="桁区切り 3" xfId="4" xr:uid="{00000000-0005-0000-0000-000001000000}"/>
    <cellStyle name="標準" xfId="0" builtinId="0"/>
    <cellStyle name="標準 2" xfId="2" xr:uid="{00000000-0005-0000-0000-000003000000}"/>
    <cellStyle name="標準 3" xfId="3" xr:uid="{00000000-0005-0000-0000-000004000000}"/>
    <cellStyle name="標準 4" xfId="5" xr:uid="{6CB6663B-3FFB-4F70-92A4-2D6C867C1DA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AC9D84-8DAE-4123-9484-9C9F870A330D}">
  <sheetPr>
    <tabColor theme="9" tint="-0.249977111117893"/>
    <pageSetUpPr fitToPage="1"/>
  </sheetPr>
  <dimension ref="A1:AH60"/>
  <sheetViews>
    <sheetView showZeros="0" tabSelected="1" zoomScale="55" zoomScaleNormal="55" zoomScaleSheetLayoutView="55" workbookViewId="0">
      <selection activeCell="Q48" sqref="Q48:V49"/>
    </sheetView>
  </sheetViews>
  <sheetFormatPr defaultRowHeight="15.75" x14ac:dyDescent="0.15"/>
  <cols>
    <col min="1" max="1" width="5.5" style="1" customWidth="1"/>
    <col min="2" max="2" width="20.625" style="1" customWidth="1"/>
    <col min="3" max="6" width="11.875" style="1" customWidth="1"/>
    <col min="7" max="7" width="8.125" style="1" customWidth="1"/>
    <col min="8" max="8" width="3.625" style="1" customWidth="1"/>
    <col min="9" max="9" width="5.5" style="1" customWidth="1"/>
    <col min="10" max="10" width="20.625" style="1" customWidth="1"/>
    <col min="11" max="14" width="11.875" style="1" customWidth="1"/>
    <col min="15" max="15" width="8.125" style="1" customWidth="1"/>
    <col min="16" max="16" width="3.625" style="1" customWidth="1"/>
    <col min="17" max="17" width="5.375" style="1" customWidth="1"/>
    <col min="18" max="18" width="25.5" style="1" customWidth="1"/>
    <col min="19" max="22" width="11.875" style="1" customWidth="1"/>
    <col min="23" max="23" width="8.125" style="1" customWidth="1"/>
    <col min="24" max="24" width="3.625" style="1" customWidth="1"/>
    <col min="25" max="27" width="11.375" style="1" customWidth="1"/>
    <col min="28" max="28" width="11.25" customWidth="1"/>
  </cols>
  <sheetData>
    <row r="1" spans="1:28" ht="29.25" customHeight="1" x14ac:dyDescent="0.15">
      <c r="A1" s="84" t="s">
        <v>286</v>
      </c>
      <c r="B1" s="84"/>
      <c r="C1" s="84"/>
      <c r="D1" s="84"/>
      <c r="E1" s="84"/>
      <c r="F1" s="84"/>
      <c r="G1" s="84"/>
      <c r="H1" s="84"/>
      <c r="I1" s="84"/>
      <c r="J1" s="84"/>
      <c r="K1" s="84"/>
      <c r="L1" s="84"/>
      <c r="M1" s="84"/>
      <c r="N1" s="84"/>
      <c r="O1" s="84"/>
      <c r="P1" s="84"/>
      <c r="Q1" s="84"/>
      <c r="R1" s="84"/>
      <c r="S1" s="84"/>
      <c r="T1" s="84"/>
      <c r="U1" s="84"/>
      <c r="V1" s="84"/>
      <c r="W1" s="84"/>
      <c r="X1" s="85"/>
      <c r="Y1" s="85"/>
      <c r="Z1" s="85"/>
      <c r="AA1" s="85"/>
    </row>
    <row r="2" spans="1:28" ht="24.95" customHeight="1" thickBot="1" x14ac:dyDescent="0.2">
      <c r="AB2" s="105" t="s">
        <v>279</v>
      </c>
    </row>
    <row r="3" spans="1:28" ht="24.95" customHeight="1" thickBot="1" x14ac:dyDescent="0.2">
      <c r="A3" s="158" t="s">
        <v>5</v>
      </c>
      <c r="B3" s="159"/>
      <c r="C3" s="159"/>
      <c r="D3" s="159"/>
      <c r="E3" s="159"/>
      <c r="F3" s="159"/>
      <c r="G3" s="160"/>
      <c r="H3" s="83"/>
      <c r="I3" s="158" t="s">
        <v>6</v>
      </c>
      <c r="J3" s="159"/>
      <c r="K3" s="159"/>
      <c r="L3" s="159"/>
      <c r="M3" s="159"/>
      <c r="N3" s="159"/>
      <c r="O3" s="160"/>
      <c r="P3" s="83"/>
      <c r="Q3" s="158" t="s">
        <v>7</v>
      </c>
      <c r="R3" s="159"/>
      <c r="S3" s="159"/>
      <c r="T3" s="159"/>
      <c r="U3" s="159"/>
      <c r="V3" s="159"/>
      <c r="W3" s="160"/>
      <c r="X3" s="6"/>
      <c r="Y3" s="130" t="s">
        <v>239</v>
      </c>
      <c r="Z3" s="131"/>
      <c r="AA3" s="131"/>
      <c r="AB3" s="132"/>
    </row>
    <row r="4" spans="1:28" ht="24.95" customHeight="1" x14ac:dyDescent="0.15">
      <c r="A4" s="161" t="s">
        <v>0</v>
      </c>
      <c r="B4" s="162"/>
      <c r="C4" s="79" t="s">
        <v>1</v>
      </c>
      <c r="D4" s="79" t="s">
        <v>2</v>
      </c>
      <c r="E4" s="79" t="s">
        <v>3</v>
      </c>
      <c r="F4" s="60" t="s">
        <v>4</v>
      </c>
      <c r="G4" s="78" t="s">
        <v>43</v>
      </c>
      <c r="H4" s="4"/>
      <c r="I4" s="161" t="s">
        <v>0</v>
      </c>
      <c r="J4" s="162"/>
      <c r="K4" s="79" t="s">
        <v>1</v>
      </c>
      <c r="L4" s="79" t="s">
        <v>2</v>
      </c>
      <c r="M4" s="79" t="s">
        <v>3</v>
      </c>
      <c r="N4" s="60" t="s">
        <v>4</v>
      </c>
      <c r="O4" s="78" t="s">
        <v>43</v>
      </c>
      <c r="P4" s="4"/>
      <c r="Q4" s="161" t="s">
        <v>0</v>
      </c>
      <c r="R4" s="162"/>
      <c r="S4" s="79" t="s">
        <v>1</v>
      </c>
      <c r="T4" s="79" t="s">
        <v>2</v>
      </c>
      <c r="U4" s="79" t="s">
        <v>3</v>
      </c>
      <c r="V4" s="60" t="s">
        <v>4</v>
      </c>
      <c r="W4" s="78" t="s">
        <v>43</v>
      </c>
      <c r="X4" s="6"/>
      <c r="Y4" s="133" t="s">
        <v>256</v>
      </c>
      <c r="Z4" s="134"/>
      <c r="AA4" s="134"/>
      <c r="AB4" s="135"/>
    </row>
    <row r="5" spans="1:28" ht="24.95" customHeight="1" thickBot="1" x14ac:dyDescent="0.2">
      <c r="A5" s="163" t="s">
        <v>8</v>
      </c>
      <c r="B5" s="164"/>
      <c r="C5" s="36">
        <f t="shared" ref="C5:C37" si="0">SUM(D5:E5)</f>
        <v>400</v>
      </c>
      <c r="D5" s="36">
        <v>70</v>
      </c>
      <c r="E5" s="36">
        <v>330</v>
      </c>
      <c r="F5" s="61"/>
      <c r="G5" s="37">
        <v>5</v>
      </c>
      <c r="H5" s="6"/>
      <c r="I5" s="165" t="s">
        <v>44</v>
      </c>
      <c r="J5" s="166"/>
      <c r="K5" s="51">
        <f t="shared" ref="K5:K31" si="1">SUM(L5:M5)</f>
        <v>570</v>
      </c>
      <c r="L5" s="51">
        <v>380</v>
      </c>
      <c r="M5" s="51">
        <v>190</v>
      </c>
      <c r="N5" s="69"/>
      <c r="O5" s="52">
        <v>5</v>
      </c>
      <c r="P5" s="6"/>
      <c r="Q5" s="123" t="s">
        <v>80</v>
      </c>
      <c r="R5" s="124"/>
      <c r="S5" s="2">
        <f t="shared" ref="S5:S17" si="2">SUM(T5:U5)</f>
        <v>2730</v>
      </c>
      <c r="T5" s="2">
        <v>1350</v>
      </c>
      <c r="U5" s="2">
        <v>1380</v>
      </c>
      <c r="V5" s="73"/>
      <c r="W5" s="16">
        <v>5</v>
      </c>
      <c r="X5" s="6"/>
      <c r="Y5" s="108"/>
      <c r="Z5" s="109"/>
      <c r="AA5" s="109"/>
      <c r="AB5" s="110"/>
    </row>
    <row r="6" spans="1:28" ht="24.95" customHeight="1" x14ac:dyDescent="0.15">
      <c r="A6" s="169" t="s">
        <v>9</v>
      </c>
      <c r="B6" s="170"/>
      <c r="C6" s="38">
        <f t="shared" si="0"/>
        <v>250</v>
      </c>
      <c r="D6" s="38">
        <v>60</v>
      </c>
      <c r="E6" s="38">
        <v>190</v>
      </c>
      <c r="F6" s="62"/>
      <c r="G6" s="39">
        <v>5</v>
      </c>
      <c r="H6" s="6"/>
      <c r="I6" s="171" t="s">
        <v>45</v>
      </c>
      <c r="J6" s="172"/>
      <c r="K6" s="53">
        <f t="shared" si="1"/>
        <v>1480</v>
      </c>
      <c r="L6" s="53">
        <v>900</v>
      </c>
      <c r="M6" s="53">
        <v>580</v>
      </c>
      <c r="N6" s="70"/>
      <c r="O6" s="54">
        <v>5</v>
      </c>
      <c r="P6" s="6"/>
      <c r="Q6" s="123" t="s">
        <v>81</v>
      </c>
      <c r="R6" s="124"/>
      <c r="S6" s="2">
        <f t="shared" si="2"/>
        <v>690</v>
      </c>
      <c r="T6" s="2">
        <v>420</v>
      </c>
      <c r="U6" s="2">
        <v>270</v>
      </c>
      <c r="V6" s="73"/>
      <c r="W6" s="16">
        <v>5</v>
      </c>
      <c r="X6" s="86"/>
      <c r="Y6" s="136" t="s">
        <v>240</v>
      </c>
      <c r="Z6" s="137"/>
      <c r="AA6" s="137"/>
      <c r="AB6" s="138"/>
    </row>
    <row r="7" spans="1:28" ht="24.95" customHeight="1" x14ac:dyDescent="0.15">
      <c r="A7" s="169" t="s">
        <v>10</v>
      </c>
      <c r="B7" s="170"/>
      <c r="C7" s="38">
        <f t="shared" si="0"/>
        <v>330</v>
      </c>
      <c r="D7" s="38">
        <v>140</v>
      </c>
      <c r="E7" s="38">
        <v>190</v>
      </c>
      <c r="F7" s="63"/>
      <c r="G7" s="39">
        <v>5</v>
      </c>
      <c r="H7" s="6"/>
      <c r="I7" s="171" t="s">
        <v>143</v>
      </c>
      <c r="J7" s="172"/>
      <c r="K7" s="53">
        <f t="shared" si="1"/>
        <v>710</v>
      </c>
      <c r="L7" s="53">
        <v>410</v>
      </c>
      <c r="M7" s="53">
        <v>300</v>
      </c>
      <c r="N7" s="70"/>
      <c r="O7" s="54">
        <v>5</v>
      </c>
      <c r="P7" s="6"/>
      <c r="Q7" s="123" t="s">
        <v>82</v>
      </c>
      <c r="R7" s="124"/>
      <c r="S7" s="2">
        <f t="shared" si="2"/>
        <v>2410</v>
      </c>
      <c r="T7" s="2">
        <v>1400</v>
      </c>
      <c r="U7" s="2">
        <v>1010</v>
      </c>
      <c r="V7" s="67"/>
      <c r="W7" s="16">
        <v>5</v>
      </c>
      <c r="X7" s="86"/>
      <c r="Y7" s="146" t="s">
        <v>262</v>
      </c>
      <c r="Z7" s="147"/>
      <c r="AA7" s="147"/>
      <c r="AB7" s="148"/>
    </row>
    <row r="8" spans="1:28" ht="24.95" customHeight="1" x14ac:dyDescent="0.15">
      <c r="A8" s="173" t="s">
        <v>11</v>
      </c>
      <c r="B8" s="174"/>
      <c r="C8" s="40">
        <f t="shared" si="0"/>
        <v>290</v>
      </c>
      <c r="D8" s="40">
        <v>140</v>
      </c>
      <c r="E8" s="40">
        <v>150</v>
      </c>
      <c r="F8" s="64"/>
      <c r="G8" s="41">
        <v>5</v>
      </c>
      <c r="H8" s="6"/>
      <c r="I8" s="175" t="s">
        <v>46</v>
      </c>
      <c r="J8" s="176"/>
      <c r="K8" s="55">
        <f t="shared" si="1"/>
        <v>1970</v>
      </c>
      <c r="L8" s="55">
        <v>1270</v>
      </c>
      <c r="M8" s="55">
        <v>700</v>
      </c>
      <c r="N8" s="71"/>
      <c r="O8" s="56">
        <v>5</v>
      </c>
      <c r="P8" s="6"/>
      <c r="Q8" s="123" t="s">
        <v>83</v>
      </c>
      <c r="R8" s="124"/>
      <c r="S8" s="2">
        <f t="shared" si="2"/>
        <v>2600</v>
      </c>
      <c r="T8" s="2">
        <v>1560</v>
      </c>
      <c r="U8" s="2">
        <v>1040</v>
      </c>
      <c r="V8" s="67"/>
      <c r="W8" s="16">
        <v>5</v>
      </c>
      <c r="X8" s="86"/>
      <c r="Y8" s="149"/>
      <c r="Z8" s="150"/>
      <c r="AA8" s="150"/>
      <c r="AB8" s="151"/>
    </row>
    <row r="9" spans="1:28" ht="24.95" customHeight="1" x14ac:dyDescent="0.15">
      <c r="A9" s="163" t="s">
        <v>12</v>
      </c>
      <c r="B9" s="164"/>
      <c r="C9" s="36">
        <f t="shared" si="0"/>
        <v>400</v>
      </c>
      <c r="D9" s="36">
        <v>120</v>
      </c>
      <c r="E9" s="36">
        <v>280</v>
      </c>
      <c r="F9" s="65"/>
      <c r="G9" s="37">
        <v>5</v>
      </c>
      <c r="H9" s="6"/>
      <c r="I9" s="165" t="s">
        <v>47</v>
      </c>
      <c r="J9" s="166"/>
      <c r="K9" s="51">
        <f t="shared" si="1"/>
        <v>430</v>
      </c>
      <c r="L9" s="51">
        <v>340</v>
      </c>
      <c r="M9" s="51">
        <v>90</v>
      </c>
      <c r="N9" s="69"/>
      <c r="O9" s="52">
        <v>5</v>
      </c>
      <c r="P9" s="6"/>
      <c r="Q9" s="123" t="s">
        <v>84</v>
      </c>
      <c r="R9" s="124"/>
      <c r="S9" s="2">
        <f t="shared" si="2"/>
        <v>770</v>
      </c>
      <c r="T9" s="2">
        <v>480</v>
      </c>
      <c r="U9" s="2">
        <v>290</v>
      </c>
      <c r="V9" s="67"/>
      <c r="W9" s="16">
        <v>5</v>
      </c>
      <c r="X9" s="86"/>
      <c r="Y9" s="152"/>
      <c r="Z9" s="153"/>
      <c r="AA9" s="153"/>
      <c r="AB9" s="154"/>
    </row>
    <row r="10" spans="1:28" ht="24.95" customHeight="1" x14ac:dyDescent="0.15">
      <c r="A10" s="169" t="s">
        <v>13</v>
      </c>
      <c r="B10" s="170"/>
      <c r="C10" s="38">
        <f t="shared" si="0"/>
        <v>350</v>
      </c>
      <c r="D10" s="38">
        <v>190</v>
      </c>
      <c r="E10" s="38">
        <v>160</v>
      </c>
      <c r="F10" s="63"/>
      <c r="G10" s="39">
        <v>5</v>
      </c>
      <c r="H10" s="6"/>
      <c r="I10" s="171" t="s">
        <v>48</v>
      </c>
      <c r="J10" s="172"/>
      <c r="K10" s="53">
        <f t="shared" si="1"/>
        <v>770</v>
      </c>
      <c r="L10" s="53">
        <v>300</v>
      </c>
      <c r="M10" s="53">
        <v>470</v>
      </c>
      <c r="N10" s="70"/>
      <c r="O10" s="54">
        <v>5</v>
      </c>
      <c r="P10" s="6"/>
      <c r="Q10" s="123" t="s">
        <v>85</v>
      </c>
      <c r="R10" s="124"/>
      <c r="S10" s="2">
        <f t="shared" si="2"/>
        <v>260</v>
      </c>
      <c r="T10" s="2">
        <v>150</v>
      </c>
      <c r="U10" s="2">
        <v>110</v>
      </c>
      <c r="V10" s="67"/>
      <c r="W10" s="16">
        <v>5</v>
      </c>
      <c r="Y10" s="143" t="s">
        <v>241</v>
      </c>
      <c r="Z10" s="144"/>
      <c r="AA10" s="144"/>
      <c r="AB10" s="145"/>
    </row>
    <row r="11" spans="1:28" ht="24.95" customHeight="1" x14ac:dyDescent="0.15">
      <c r="A11" s="173" t="s">
        <v>14</v>
      </c>
      <c r="B11" s="174"/>
      <c r="C11" s="40">
        <f t="shared" si="0"/>
        <v>380</v>
      </c>
      <c r="D11" s="40">
        <v>110</v>
      </c>
      <c r="E11" s="40">
        <v>270</v>
      </c>
      <c r="F11" s="64"/>
      <c r="G11" s="41">
        <v>5</v>
      </c>
      <c r="H11" s="6"/>
      <c r="I11" s="175" t="s">
        <v>49</v>
      </c>
      <c r="J11" s="176"/>
      <c r="K11" s="55">
        <f t="shared" si="1"/>
        <v>590</v>
      </c>
      <c r="L11" s="55">
        <v>350</v>
      </c>
      <c r="M11" s="55">
        <v>240</v>
      </c>
      <c r="N11" s="71"/>
      <c r="O11" s="56">
        <v>5</v>
      </c>
      <c r="P11" s="6"/>
      <c r="Q11" s="123" t="s">
        <v>86</v>
      </c>
      <c r="R11" s="124"/>
      <c r="S11" s="2">
        <f t="shared" si="2"/>
        <v>380</v>
      </c>
      <c r="T11" s="2">
        <v>340</v>
      </c>
      <c r="U11" s="2">
        <v>40</v>
      </c>
      <c r="V11" s="67"/>
      <c r="W11" s="16">
        <v>5</v>
      </c>
      <c r="Y11" s="108" t="s">
        <v>242</v>
      </c>
      <c r="Z11" s="109"/>
      <c r="AA11" s="109"/>
      <c r="AB11" s="110"/>
    </row>
    <row r="12" spans="1:28" ht="24.95" customHeight="1" thickBot="1" x14ac:dyDescent="0.2">
      <c r="A12" s="163" t="s">
        <v>15</v>
      </c>
      <c r="B12" s="164"/>
      <c r="C12" s="36">
        <f t="shared" si="0"/>
        <v>230</v>
      </c>
      <c r="D12" s="36">
        <v>140</v>
      </c>
      <c r="E12" s="82">
        <v>90</v>
      </c>
      <c r="F12" s="65"/>
      <c r="G12" s="37">
        <v>5</v>
      </c>
      <c r="H12" s="6"/>
      <c r="I12" s="177" t="s">
        <v>79</v>
      </c>
      <c r="J12" s="178"/>
      <c r="K12" s="15">
        <f t="shared" si="1"/>
        <v>380</v>
      </c>
      <c r="L12" s="15">
        <v>230</v>
      </c>
      <c r="M12" s="15">
        <v>150</v>
      </c>
      <c r="N12" s="72"/>
      <c r="O12" s="18">
        <v>5</v>
      </c>
      <c r="P12" s="6"/>
      <c r="Q12" s="123" t="s">
        <v>87</v>
      </c>
      <c r="R12" s="124"/>
      <c r="S12" s="2">
        <f t="shared" si="2"/>
        <v>730</v>
      </c>
      <c r="T12" s="2">
        <v>550</v>
      </c>
      <c r="U12" s="2">
        <v>180</v>
      </c>
      <c r="V12" s="67"/>
      <c r="W12" s="16">
        <v>5</v>
      </c>
      <c r="Y12" s="111"/>
      <c r="Z12" s="112"/>
      <c r="AA12" s="112"/>
      <c r="AB12" s="113"/>
    </row>
    <row r="13" spans="1:28" ht="24.95" customHeight="1" x14ac:dyDescent="0.15">
      <c r="A13" s="169" t="s">
        <v>16</v>
      </c>
      <c r="B13" s="170"/>
      <c r="C13" s="38">
        <f t="shared" si="0"/>
        <v>210</v>
      </c>
      <c r="D13" s="38">
        <v>130</v>
      </c>
      <c r="E13" s="81">
        <v>80</v>
      </c>
      <c r="F13" s="63"/>
      <c r="G13" s="39">
        <v>5</v>
      </c>
      <c r="H13" s="6"/>
      <c r="I13" s="177" t="s">
        <v>50</v>
      </c>
      <c r="J13" s="178"/>
      <c r="K13" s="15">
        <f t="shared" si="1"/>
        <v>2030</v>
      </c>
      <c r="L13" s="15">
        <v>1330</v>
      </c>
      <c r="M13" s="15">
        <v>700</v>
      </c>
      <c r="N13" s="72"/>
      <c r="O13" s="18">
        <v>5</v>
      </c>
      <c r="P13" s="6"/>
      <c r="Q13" s="125" t="s">
        <v>88</v>
      </c>
      <c r="R13" s="126"/>
      <c r="S13" s="2">
        <f t="shared" si="2"/>
        <v>1460</v>
      </c>
      <c r="T13" s="3">
        <v>1100</v>
      </c>
      <c r="U13" s="3">
        <v>360</v>
      </c>
      <c r="V13" s="67"/>
      <c r="W13" s="34">
        <v>6.5</v>
      </c>
      <c r="Y13" s="130" t="s">
        <v>243</v>
      </c>
      <c r="Z13" s="131"/>
      <c r="AA13" s="131"/>
      <c r="AB13" s="132"/>
    </row>
    <row r="14" spans="1:28" ht="24.95" customHeight="1" x14ac:dyDescent="0.15">
      <c r="A14" s="169" t="s">
        <v>17</v>
      </c>
      <c r="B14" s="170"/>
      <c r="C14" s="38">
        <f t="shared" si="0"/>
        <v>290</v>
      </c>
      <c r="D14" s="38">
        <v>140</v>
      </c>
      <c r="E14" s="81">
        <v>150</v>
      </c>
      <c r="F14" s="63"/>
      <c r="G14" s="39">
        <v>5</v>
      </c>
      <c r="H14" s="6"/>
      <c r="I14" s="177" t="s">
        <v>51</v>
      </c>
      <c r="J14" s="178"/>
      <c r="K14" s="15">
        <f t="shared" si="1"/>
        <v>1200</v>
      </c>
      <c r="L14" s="15">
        <v>840</v>
      </c>
      <c r="M14" s="15">
        <v>360</v>
      </c>
      <c r="N14" s="72"/>
      <c r="O14" s="18">
        <v>5</v>
      </c>
      <c r="P14" s="6"/>
      <c r="Q14" s="125" t="s">
        <v>89</v>
      </c>
      <c r="R14" s="126"/>
      <c r="S14" s="3">
        <f t="shared" si="2"/>
        <v>400</v>
      </c>
      <c r="T14" s="3">
        <v>310</v>
      </c>
      <c r="U14" s="3">
        <v>90</v>
      </c>
      <c r="V14" s="67"/>
      <c r="W14" s="34">
        <v>6.5</v>
      </c>
      <c r="Y14" s="108" t="s">
        <v>244</v>
      </c>
      <c r="Z14" s="109"/>
      <c r="AA14" s="109"/>
      <c r="AB14" s="110"/>
    </row>
    <row r="15" spans="1:28" ht="24.95" customHeight="1" thickBot="1" x14ac:dyDescent="0.2">
      <c r="A15" s="173" t="s">
        <v>18</v>
      </c>
      <c r="B15" s="174"/>
      <c r="C15" s="40">
        <f t="shared" si="0"/>
        <v>320</v>
      </c>
      <c r="D15" s="40">
        <v>260</v>
      </c>
      <c r="E15" s="40">
        <v>60</v>
      </c>
      <c r="F15" s="64"/>
      <c r="G15" s="41">
        <v>5</v>
      </c>
      <c r="H15" s="6"/>
      <c r="I15" s="177" t="s">
        <v>52</v>
      </c>
      <c r="J15" s="178"/>
      <c r="K15" s="15">
        <f t="shared" si="1"/>
        <v>330</v>
      </c>
      <c r="L15" s="15">
        <v>220</v>
      </c>
      <c r="M15" s="15">
        <v>110</v>
      </c>
      <c r="N15" s="72"/>
      <c r="O15" s="18">
        <v>5</v>
      </c>
      <c r="P15" s="6"/>
      <c r="Q15" s="125" t="s">
        <v>90</v>
      </c>
      <c r="R15" s="126"/>
      <c r="S15" s="3">
        <f t="shared" si="2"/>
        <v>740</v>
      </c>
      <c r="T15" s="2">
        <v>540</v>
      </c>
      <c r="U15" s="2">
        <v>200</v>
      </c>
      <c r="V15" s="67"/>
      <c r="W15" s="34">
        <v>6.5</v>
      </c>
      <c r="Y15" s="111"/>
      <c r="Z15" s="112"/>
      <c r="AA15" s="112"/>
      <c r="AB15" s="113"/>
    </row>
    <row r="16" spans="1:28" ht="24.95" customHeight="1" thickBot="1" x14ac:dyDescent="0.2">
      <c r="A16" s="163" t="s">
        <v>139</v>
      </c>
      <c r="B16" s="164"/>
      <c r="C16" s="36">
        <f t="shared" si="0"/>
        <v>190</v>
      </c>
      <c r="D16" s="36">
        <v>30</v>
      </c>
      <c r="E16" s="36">
        <v>160</v>
      </c>
      <c r="F16" s="65"/>
      <c r="G16" s="42">
        <v>5</v>
      </c>
      <c r="H16" s="7"/>
      <c r="I16" s="177" t="s">
        <v>53</v>
      </c>
      <c r="J16" s="178"/>
      <c r="K16" s="15">
        <f t="shared" si="1"/>
        <v>820</v>
      </c>
      <c r="L16" s="15">
        <v>570</v>
      </c>
      <c r="M16" s="15">
        <v>250</v>
      </c>
      <c r="N16" s="72"/>
      <c r="O16" s="19">
        <v>5</v>
      </c>
      <c r="P16" s="7"/>
      <c r="Q16" s="167" t="s">
        <v>91</v>
      </c>
      <c r="R16" s="168"/>
      <c r="S16" s="3">
        <f t="shared" si="2"/>
        <v>950</v>
      </c>
      <c r="T16" s="3">
        <v>620</v>
      </c>
      <c r="U16" s="3">
        <v>330</v>
      </c>
      <c r="V16" s="74"/>
      <c r="W16" s="35">
        <v>6.5</v>
      </c>
      <c r="Y16" s="130" t="s">
        <v>285</v>
      </c>
      <c r="Z16" s="131"/>
      <c r="AA16" s="131"/>
      <c r="AB16" s="132"/>
    </row>
    <row r="17" spans="1:34" ht="24.95" customHeight="1" thickBot="1" x14ac:dyDescent="0.2">
      <c r="A17" s="169" t="s">
        <v>140</v>
      </c>
      <c r="B17" s="170"/>
      <c r="C17" s="38">
        <f t="shared" si="0"/>
        <v>170</v>
      </c>
      <c r="D17" s="38">
        <v>30</v>
      </c>
      <c r="E17" s="38">
        <v>140</v>
      </c>
      <c r="F17" s="63"/>
      <c r="G17" s="43">
        <v>5</v>
      </c>
      <c r="H17" s="7"/>
      <c r="I17" s="165" t="s">
        <v>151</v>
      </c>
      <c r="J17" s="166"/>
      <c r="K17" s="51">
        <f t="shared" si="1"/>
        <v>40</v>
      </c>
      <c r="L17" s="51">
        <v>10</v>
      </c>
      <c r="M17" s="51">
        <v>30</v>
      </c>
      <c r="N17" s="69"/>
      <c r="O17" s="57">
        <v>5</v>
      </c>
      <c r="P17" s="7"/>
      <c r="Q17" s="127" t="s">
        <v>92</v>
      </c>
      <c r="R17" s="128"/>
      <c r="S17" s="20">
        <f t="shared" si="2"/>
        <v>14120</v>
      </c>
      <c r="T17" s="23">
        <f>SUM(T5:T16)</f>
        <v>8820</v>
      </c>
      <c r="U17" s="23">
        <f>SUM(U5:U16)</f>
        <v>5300</v>
      </c>
      <c r="V17" s="99">
        <f>SUM(V5:V16)</f>
        <v>0</v>
      </c>
      <c r="W17" s="24"/>
      <c r="Y17" s="108" t="s">
        <v>245</v>
      </c>
      <c r="Z17" s="109"/>
      <c r="AA17" s="109"/>
      <c r="AB17" s="110"/>
    </row>
    <row r="18" spans="1:34" ht="24.95" customHeight="1" thickBot="1" x14ac:dyDescent="0.2">
      <c r="A18" s="169" t="s">
        <v>141</v>
      </c>
      <c r="B18" s="170"/>
      <c r="C18" s="38">
        <f t="shared" si="0"/>
        <v>260</v>
      </c>
      <c r="D18" s="38">
        <v>170</v>
      </c>
      <c r="E18" s="38">
        <v>90</v>
      </c>
      <c r="F18" s="63"/>
      <c r="G18" s="39">
        <v>5</v>
      </c>
      <c r="H18" s="7"/>
      <c r="I18" s="171" t="s">
        <v>54</v>
      </c>
      <c r="J18" s="172"/>
      <c r="K18" s="53">
        <f t="shared" si="1"/>
        <v>410</v>
      </c>
      <c r="L18" s="53">
        <v>310</v>
      </c>
      <c r="M18" s="53">
        <v>100</v>
      </c>
      <c r="N18" s="70"/>
      <c r="O18" s="58">
        <v>5</v>
      </c>
      <c r="P18" s="7"/>
      <c r="Q18" s="98"/>
      <c r="R18" s="98"/>
      <c r="S18" s="98"/>
      <c r="T18" s="98"/>
      <c r="U18" s="98"/>
      <c r="V18" s="98"/>
      <c r="W18" s="98"/>
      <c r="Y18" s="111"/>
      <c r="Z18" s="112"/>
      <c r="AA18" s="112"/>
      <c r="AB18" s="113"/>
    </row>
    <row r="19" spans="1:34" ht="24.95" customHeight="1" thickBot="1" x14ac:dyDescent="0.2">
      <c r="A19" s="173" t="s">
        <v>142</v>
      </c>
      <c r="B19" s="174"/>
      <c r="C19" s="40">
        <f t="shared" si="0"/>
        <v>260</v>
      </c>
      <c r="D19" s="40">
        <v>170</v>
      </c>
      <c r="E19" s="40">
        <v>90</v>
      </c>
      <c r="F19" s="64"/>
      <c r="G19" s="44">
        <v>5</v>
      </c>
      <c r="H19" s="6"/>
      <c r="I19" s="171" t="s">
        <v>55</v>
      </c>
      <c r="J19" s="172"/>
      <c r="K19" s="53">
        <f t="shared" si="1"/>
        <v>470</v>
      </c>
      <c r="L19" s="53">
        <v>220</v>
      </c>
      <c r="M19" s="53">
        <v>250</v>
      </c>
      <c r="N19" s="70"/>
      <c r="O19" s="58">
        <v>5</v>
      </c>
      <c r="P19" s="6"/>
      <c r="Q19" s="158" t="s">
        <v>263</v>
      </c>
      <c r="R19" s="159"/>
      <c r="S19" s="159"/>
      <c r="T19" s="159"/>
      <c r="U19" s="159"/>
      <c r="V19" s="159"/>
      <c r="W19" s="160"/>
      <c r="X19"/>
      <c r="Y19" s="155" t="s">
        <v>249</v>
      </c>
      <c r="Z19" s="156"/>
      <c r="AA19" s="156"/>
      <c r="AB19" s="157"/>
    </row>
    <row r="20" spans="1:34" ht="24.95" customHeight="1" x14ac:dyDescent="0.15">
      <c r="A20" s="163" t="s">
        <v>19</v>
      </c>
      <c r="B20" s="164"/>
      <c r="C20" s="36">
        <f t="shared" si="0"/>
        <v>160</v>
      </c>
      <c r="D20" s="36">
        <v>160</v>
      </c>
      <c r="E20" s="36">
        <v>0</v>
      </c>
      <c r="F20" s="61"/>
      <c r="G20" s="42">
        <v>5</v>
      </c>
      <c r="H20" s="7"/>
      <c r="I20" s="171" t="s">
        <v>56</v>
      </c>
      <c r="J20" s="172"/>
      <c r="K20" s="53">
        <f t="shared" si="1"/>
        <v>330</v>
      </c>
      <c r="L20" s="53">
        <v>280</v>
      </c>
      <c r="M20" s="53">
        <v>50</v>
      </c>
      <c r="N20" s="70"/>
      <c r="O20" s="54">
        <v>5</v>
      </c>
      <c r="P20" s="7"/>
      <c r="Q20" s="161" t="s">
        <v>0</v>
      </c>
      <c r="R20" s="162"/>
      <c r="S20" s="79" t="s">
        <v>1</v>
      </c>
      <c r="T20" s="79" t="s">
        <v>2</v>
      </c>
      <c r="U20" s="79" t="s">
        <v>3</v>
      </c>
      <c r="V20" s="60" t="s">
        <v>4</v>
      </c>
      <c r="W20" s="78" t="s">
        <v>43</v>
      </c>
      <c r="Y20" s="114" t="s">
        <v>250</v>
      </c>
      <c r="Z20" s="115"/>
      <c r="AA20" s="115"/>
      <c r="AB20" s="116"/>
    </row>
    <row r="21" spans="1:34" ht="24.95" customHeight="1" x14ac:dyDescent="0.15">
      <c r="A21" s="169" t="s">
        <v>20</v>
      </c>
      <c r="B21" s="170"/>
      <c r="C21" s="38">
        <f t="shared" si="0"/>
        <v>190</v>
      </c>
      <c r="D21" s="38">
        <v>140</v>
      </c>
      <c r="E21" s="38">
        <v>50</v>
      </c>
      <c r="F21" s="63"/>
      <c r="G21" s="43">
        <v>5</v>
      </c>
      <c r="H21" s="7"/>
      <c r="I21" s="175" t="s">
        <v>57</v>
      </c>
      <c r="J21" s="176"/>
      <c r="K21" s="55">
        <f t="shared" si="1"/>
        <v>250</v>
      </c>
      <c r="L21" s="55">
        <v>180</v>
      </c>
      <c r="M21" s="55">
        <v>70</v>
      </c>
      <c r="N21" s="71"/>
      <c r="O21" s="59">
        <v>5</v>
      </c>
      <c r="P21" s="7"/>
      <c r="Q21" s="125" t="s">
        <v>93</v>
      </c>
      <c r="R21" s="126"/>
      <c r="S21" s="2">
        <f t="shared" ref="S21:S29" si="3">SUM(T21:U21)</f>
        <v>350</v>
      </c>
      <c r="T21" s="2">
        <v>190</v>
      </c>
      <c r="U21" s="2">
        <v>160</v>
      </c>
      <c r="V21" s="67"/>
      <c r="W21" s="34">
        <v>10</v>
      </c>
      <c r="Y21" s="117"/>
      <c r="Z21" s="118"/>
      <c r="AA21" s="118"/>
      <c r="AB21" s="119"/>
    </row>
    <row r="22" spans="1:34" ht="24.95" customHeight="1" thickBot="1" x14ac:dyDescent="0.2">
      <c r="A22" s="169" t="s">
        <v>21</v>
      </c>
      <c r="B22" s="170"/>
      <c r="C22" s="38">
        <f t="shared" si="0"/>
        <v>330</v>
      </c>
      <c r="D22" s="38">
        <v>300</v>
      </c>
      <c r="E22" s="38">
        <v>30</v>
      </c>
      <c r="F22" s="63"/>
      <c r="G22" s="43">
        <v>5</v>
      </c>
      <c r="H22" s="7"/>
      <c r="I22" s="165" t="s">
        <v>64</v>
      </c>
      <c r="J22" s="166"/>
      <c r="K22" s="51">
        <f t="shared" si="1"/>
        <v>270</v>
      </c>
      <c r="L22" s="51">
        <v>170</v>
      </c>
      <c r="M22" s="51">
        <v>100</v>
      </c>
      <c r="N22" s="69"/>
      <c r="O22" s="57">
        <v>5</v>
      </c>
      <c r="P22" s="7"/>
      <c r="Q22" s="125" t="s">
        <v>94</v>
      </c>
      <c r="R22" s="126"/>
      <c r="S22" s="2">
        <f t="shared" si="3"/>
        <v>310</v>
      </c>
      <c r="T22" s="2">
        <v>160</v>
      </c>
      <c r="U22" s="2">
        <v>150</v>
      </c>
      <c r="V22" s="67"/>
      <c r="W22" s="34">
        <v>10</v>
      </c>
      <c r="Y22" s="139" t="s">
        <v>255</v>
      </c>
      <c r="Z22" s="140"/>
      <c r="AA22" s="140"/>
      <c r="AB22" s="141"/>
    </row>
    <row r="23" spans="1:34" ht="24.95" customHeight="1" x14ac:dyDescent="0.15">
      <c r="A23" s="173" t="s">
        <v>22</v>
      </c>
      <c r="B23" s="174"/>
      <c r="C23" s="40">
        <f t="shared" si="0"/>
        <v>310</v>
      </c>
      <c r="D23" s="40">
        <v>170</v>
      </c>
      <c r="E23" s="40">
        <v>140</v>
      </c>
      <c r="F23" s="64"/>
      <c r="G23" s="44">
        <v>5</v>
      </c>
      <c r="H23" s="7"/>
      <c r="I23" s="171" t="s">
        <v>65</v>
      </c>
      <c r="J23" s="172"/>
      <c r="K23" s="53">
        <f t="shared" si="1"/>
        <v>560</v>
      </c>
      <c r="L23" s="53">
        <v>390</v>
      </c>
      <c r="M23" s="53">
        <v>170</v>
      </c>
      <c r="N23" s="70"/>
      <c r="O23" s="58">
        <v>5</v>
      </c>
      <c r="P23" s="7"/>
      <c r="Q23" s="125" t="s">
        <v>95</v>
      </c>
      <c r="R23" s="126"/>
      <c r="S23" s="2">
        <f t="shared" si="3"/>
        <v>880</v>
      </c>
      <c r="T23" s="2">
        <v>720</v>
      </c>
      <c r="U23" s="2">
        <v>160</v>
      </c>
      <c r="V23" s="67"/>
      <c r="W23" s="34">
        <v>10</v>
      </c>
      <c r="X23" s="87"/>
      <c r="Y23" s="142" t="s">
        <v>251</v>
      </c>
      <c r="Z23" s="142"/>
      <c r="AA23" s="142"/>
      <c r="AB23" s="142"/>
    </row>
    <row r="24" spans="1:34" ht="24.95" customHeight="1" x14ac:dyDescent="0.15">
      <c r="A24" s="163" t="s">
        <v>23</v>
      </c>
      <c r="B24" s="164"/>
      <c r="C24" s="36">
        <f t="shared" si="0"/>
        <v>280</v>
      </c>
      <c r="D24" s="36">
        <v>190</v>
      </c>
      <c r="E24" s="36">
        <v>90</v>
      </c>
      <c r="F24" s="65"/>
      <c r="G24" s="42">
        <v>5</v>
      </c>
      <c r="H24" s="7"/>
      <c r="I24" s="171" t="s">
        <v>66</v>
      </c>
      <c r="J24" s="172"/>
      <c r="K24" s="53">
        <f t="shared" si="1"/>
        <v>730</v>
      </c>
      <c r="L24" s="53">
        <v>510</v>
      </c>
      <c r="M24" s="53">
        <v>220</v>
      </c>
      <c r="N24" s="70"/>
      <c r="O24" s="58">
        <v>5</v>
      </c>
      <c r="P24" s="7"/>
      <c r="Q24" s="125" t="s">
        <v>149</v>
      </c>
      <c r="R24" s="126"/>
      <c r="S24" s="2">
        <f t="shared" si="3"/>
        <v>190</v>
      </c>
      <c r="T24" s="3">
        <v>170</v>
      </c>
      <c r="U24" s="3">
        <v>20</v>
      </c>
      <c r="V24" s="67"/>
      <c r="W24" s="34">
        <v>10</v>
      </c>
      <c r="X24" s="5"/>
      <c r="Y24" s="107" t="s">
        <v>252</v>
      </c>
      <c r="Z24" s="107"/>
      <c r="AA24" s="107"/>
      <c r="AB24" s="107"/>
    </row>
    <row r="25" spans="1:34" ht="24.95" customHeight="1" x14ac:dyDescent="0.15">
      <c r="A25" s="169" t="s">
        <v>24</v>
      </c>
      <c r="B25" s="170"/>
      <c r="C25" s="38">
        <f t="shared" si="0"/>
        <v>180</v>
      </c>
      <c r="D25" s="38">
        <v>110</v>
      </c>
      <c r="E25" s="38">
        <v>70</v>
      </c>
      <c r="F25" s="63"/>
      <c r="G25" s="43">
        <v>5</v>
      </c>
      <c r="H25" s="7"/>
      <c r="I25" s="171" t="s">
        <v>67</v>
      </c>
      <c r="J25" s="172"/>
      <c r="K25" s="53">
        <f t="shared" si="1"/>
        <v>240</v>
      </c>
      <c r="L25" s="53">
        <v>170</v>
      </c>
      <c r="M25" s="53">
        <v>70</v>
      </c>
      <c r="N25" s="70"/>
      <c r="O25" s="58">
        <v>5</v>
      </c>
      <c r="P25" s="7"/>
      <c r="Q25" s="125" t="s">
        <v>97</v>
      </c>
      <c r="R25" s="126"/>
      <c r="S25" s="3">
        <f t="shared" si="3"/>
        <v>280</v>
      </c>
      <c r="T25" s="3">
        <v>240</v>
      </c>
      <c r="U25" s="3">
        <v>40</v>
      </c>
      <c r="V25" s="67"/>
      <c r="W25" s="34">
        <v>10</v>
      </c>
      <c r="Y25" s="107" t="s">
        <v>253</v>
      </c>
      <c r="Z25" s="107"/>
      <c r="AA25" s="107"/>
      <c r="AB25" s="107"/>
    </row>
    <row r="26" spans="1:34" ht="24.95" customHeight="1" x14ac:dyDescent="0.15">
      <c r="A26" s="169" t="s">
        <v>25</v>
      </c>
      <c r="B26" s="170"/>
      <c r="C26" s="38">
        <f t="shared" si="0"/>
        <v>400</v>
      </c>
      <c r="D26" s="38">
        <v>180</v>
      </c>
      <c r="E26" s="38">
        <v>220</v>
      </c>
      <c r="F26" s="63"/>
      <c r="G26" s="43">
        <v>5</v>
      </c>
      <c r="H26" s="7"/>
      <c r="I26" s="171" t="s">
        <v>68</v>
      </c>
      <c r="J26" s="172"/>
      <c r="K26" s="53">
        <f t="shared" si="1"/>
        <v>270</v>
      </c>
      <c r="L26" s="53">
        <v>230</v>
      </c>
      <c r="M26" s="53">
        <v>40</v>
      </c>
      <c r="N26" s="70"/>
      <c r="O26" s="58">
        <v>5</v>
      </c>
      <c r="P26" s="7"/>
      <c r="Q26" s="125" t="s">
        <v>150</v>
      </c>
      <c r="R26" s="126"/>
      <c r="S26" s="3">
        <f t="shared" si="3"/>
        <v>630</v>
      </c>
      <c r="T26" s="2">
        <v>540</v>
      </c>
      <c r="U26" s="2">
        <v>90</v>
      </c>
      <c r="V26" s="67"/>
      <c r="W26" s="34">
        <v>10</v>
      </c>
    </row>
    <row r="27" spans="1:34" ht="24.95" customHeight="1" x14ac:dyDescent="0.15">
      <c r="A27" s="169" t="s">
        <v>26</v>
      </c>
      <c r="B27" s="170"/>
      <c r="C27" s="38">
        <f t="shared" si="0"/>
        <v>410</v>
      </c>
      <c r="D27" s="38">
        <v>280</v>
      </c>
      <c r="E27" s="38">
        <v>130</v>
      </c>
      <c r="F27" s="63"/>
      <c r="G27" s="43">
        <v>5</v>
      </c>
      <c r="H27" s="7"/>
      <c r="I27" s="171" t="s">
        <v>69</v>
      </c>
      <c r="J27" s="172"/>
      <c r="K27" s="53">
        <f t="shared" si="1"/>
        <v>400</v>
      </c>
      <c r="L27" s="53">
        <v>320</v>
      </c>
      <c r="M27" s="53">
        <v>80</v>
      </c>
      <c r="N27" s="70"/>
      <c r="O27" s="58">
        <v>5</v>
      </c>
      <c r="P27" s="7"/>
      <c r="Q27" s="125" t="s">
        <v>100</v>
      </c>
      <c r="R27" s="126"/>
      <c r="S27" s="3">
        <f t="shared" si="3"/>
        <v>100</v>
      </c>
      <c r="T27" s="2">
        <v>100</v>
      </c>
      <c r="U27" s="2">
        <v>0</v>
      </c>
      <c r="V27" s="67"/>
      <c r="W27" s="34">
        <v>20</v>
      </c>
      <c r="Y27" s="129" t="s">
        <v>280</v>
      </c>
      <c r="Z27" s="129"/>
      <c r="AA27" s="129"/>
      <c r="AB27" s="106">
        <f>SUM(F5:F43,N5:N31,V5:V12)</f>
        <v>0</v>
      </c>
    </row>
    <row r="28" spans="1:34" ht="24.95" customHeight="1" thickBot="1" x14ac:dyDescent="0.2">
      <c r="A28" s="173" t="s">
        <v>27</v>
      </c>
      <c r="B28" s="174"/>
      <c r="C28" s="40">
        <f t="shared" si="0"/>
        <v>320</v>
      </c>
      <c r="D28" s="40">
        <v>170</v>
      </c>
      <c r="E28" s="40">
        <v>150</v>
      </c>
      <c r="F28" s="64"/>
      <c r="G28" s="45">
        <v>5</v>
      </c>
      <c r="H28" s="7"/>
      <c r="I28" s="175" t="s">
        <v>70</v>
      </c>
      <c r="J28" s="176"/>
      <c r="K28" s="55">
        <f t="shared" si="1"/>
        <v>180</v>
      </c>
      <c r="L28" s="55">
        <v>40</v>
      </c>
      <c r="M28" s="55">
        <v>140</v>
      </c>
      <c r="N28" s="71"/>
      <c r="O28" s="59">
        <v>5</v>
      </c>
      <c r="P28" s="7"/>
      <c r="Q28" s="167" t="s">
        <v>99</v>
      </c>
      <c r="R28" s="168"/>
      <c r="S28" s="3">
        <f t="shared" si="3"/>
        <v>230</v>
      </c>
      <c r="T28" s="3">
        <v>190</v>
      </c>
      <c r="U28" s="3">
        <v>40</v>
      </c>
      <c r="V28" s="74"/>
      <c r="W28" s="35">
        <v>20</v>
      </c>
      <c r="Y28" s="129" t="s">
        <v>281</v>
      </c>
      <c r="Z28" s="129"/>
      <c r="AA28" s="129"/>
      <c r="AB28" s="106">
        <f>SUM(F44:F48,N32:N47,V13:V16)</f>
        <v>0</v>
      </c>
    </row>
    <row r="29" spans="1:34" ht="24.95" customHeight="1" thickBot="1" x14ac:dyDescent="0.2">
      <c r="A29" s="163" t="s">
        <v>28</v>
      </c>
      <c r="B29" s="164"/>
      <c r="C29" s="36">
        <f t="shared" si="0"/>
        <v>630</v>
      </c>
      <c r="D29" s="36">
        <v>370</v>
      </c>
      <c r="E29" s="36">
        <v>260</v>
      </c>
      <c r="F29" s="65"/>
      <c r="G29" s="42">
        <v>5</v>
      </c>
      <c r="H29" s="7"/>
      <c r="I29" s="165" t="s">
        <v>71</v>
      </c>
      <c r="J29" s="166"/>
      <c r="K29" s="51">
        <f t="shared" si="1"/>
        <v>180</v>
      </c>
      <c r="L29" s="51">
        <v>60</v>
      </c>
      <c r="M29" s="51">
        <v>120</v>
      </c>
      <c r="N29" s="69"/>
      <c r="O29" s="57">
        <v>5</v>
      </c>
      <c r="P29" s="7"/>
      <c r="Q29" s="127" t="s">
        <v>107</v>
      </c>
      <c r="R29" s="128"/>
      <c r="S29" s="20">
        <f t="shared" si="3"/>
        <v>2970</v>
      </c>
      <c r="T29" s="23">
        <f>SUM(T21:T28)</f>
        <v>2310</v>
      </c>
      <c r="U29" s="23">
        <f>SUM(U21:U28)</f>
        <v>660</v>
      </c>
      <c r="V29" s="99">
        <f>SUM(V21:V28)</f>
        <v>0</v>
      </c>
      <c r="W29" s="24"/>
      <c r="X29" s="77"/>
      <c r="Y29" s="129" t="s">
        <v>282</v>
      </c>
      <c r="Z29" s="129"/>
      <c r="AA29" s="129"/>
      <c r="AB29" s="106">
        <f>SUM(V21:V26)</f>
        <v>0</v>
      </c>
    </row>
    <row r="30" spans="1:34" ht="24.95" customHeight="1" thickBot="1" x14ac:dyDescent="0.2">
      <c r="A30" s="169" t="s">
        <v>29</v>
      </c>
      <c r="B30" s="170"/>
      <c r="C30" s="38">
        <f t="shared" si="0"/>
        <v>160</v>
      </c>
      <c r="D30" s="38">
        <v>100</v>
      </c>
      <c r="E30" s="38">
        <v>60</v>
      </c>
      <c r="F30" s="63"/>
      <c r="G30" s="43">
        <v>5</v>
      </c>
      <c r="H30" s="7"/>
      <c r="I30" s="171" t="s">
        <v>72</v>
      </c>
      <c r="J30" s="172"/>
      <c r="K30" s="53">
        <f t="shared" si="1"/>
        <v>250</v>
      </c>
      <c r="L30" s="53">
        <v>110</v>
      </c>
      <c r="M30" s="53">
        <v>140</v>
      </c>
      <c r="N30" s="70"/>
      <c r="O30" s="58">
        <v>5</v>
      </c>
      <c r="P30" s="7"/>
      <c r="Q30"/>
      <c r="R30"/>
      <c r="S30"/>
      <c r="T30"/>
      <c r="U30"/>
      <c r="V30"/>
      <c r="W30"/>
      <c r="X30" s="77"/>
      <c r="Y30" s="129" t="s">
        <v>283</v>
      </c>
      <c r="Z30" s="129"/>
      <c r="AA30" s="129"/>
      <c r="AB30" s="106">
        <f>SUM(V27:V28)</f>
        <v>0</v>
      </c>
    </row>
    <row r="31" spans="1:34" ht="24.95" customHeight="1" x14ac:dyDescent="0.15">
      <c r="A31" s="169" t="s">
        <v>30</v>
      </c>
      <c r="B31" s="170"/>
      <c r="C31" s="38">
        <f t="shared" si="0"/>
        <v>450</v>
      </c>
      <c r="D31" s="38">
        <v>320</v>
      </c>
      <c r="E31" s="38">
        <v>130</v>
      </c>
      <c r="F31" s="63"/>
      <c r="G31" s="43">
        <v>5</v>
      </c>
      <c r="H31" s="8"/>
      <c r="I31" s="175" t="s">
        <v>73</v>
      </c>
      <c r="J31" s="176"/>
      <c r="K31" s="55">
        <f t="shared" si="1"/>
        <v>200</v>
      </c>
      <c r="L31" s="55">
        <v>90</v>
      </c>
      <c r="M31" s="55">
        <v>110</v>
      </c>
      <c r="N31" s="71"/>
      <c r="O31" s="59">
        <v>5</v>
      </c>
      <c r="P31" s="8"/>
      <c r="Q31" s="204" t="s">
        <v>265</v>
      </c>
      <c r="R31" s="205"/>
      <c r="S31" s="205"/>
      <c r="T31" s="205"/>
      <c r="U31" s="205"/>
      <c r="V31" s="206"/>
      <c r="Y31" s="120" t="s">
        <v>246</v>
      </c>
      <c r="Z31" s="121"/>
      <c r="AA31" s="121"/>
      <c r="AB31" s="122"/>
      <c r="AE31" s="77"/>
      <c r="AF31" s="77"/>
      <c r="AG31" s="102"/>
      <c r="AH31" s="77"/>
    </row>
    <row r="32" spans="1:34" ht="24.95" customHeight="1" x14ac:dyDescent="0.15">
      <c r="A32" s="169" t="s">
        <v>31</v>
      </c>
      <c r="B32" s="170"/>
      <c r="C32" s="38">
        <f t="shared" si="0"/>
        <v>150</v>
      </c>
      <c r="D32" s="38">
        <v>120</v>
      </c>
      <c r="E32" s="38">
        <v>30</v>
      </c>
      <c r="F32" s="63"/>
      <c r="G32" s="43">
        <v>5</v>
      </c>
      <c r="H32" s="7"/>
      <c r="I32" s="179" t="s">
        <v>58</v>
      </c>
      <c r="J32" s="180"/>
      <c r="K32" s="36">
        <f>SUM(L32,M32)</f>
        <v>1820</v>
      </c>
      <c r="L32" s="36">
        <v>1290</v>
      </c>
      <c r="M32" s="36">
        <v>530</v>
      </c>
      <c r="N32" s="65"/>
      <c r="O32" s="46">
        <v>6.5</v>
      </c>
      <c r="P32" s="8"/>
      <c r="Q32" s="201" t="s">
        <v>1</v>
      </c>
      <c r="R32" s="202"/>
      <c r="S32" s="202" t="s">
        <v>2</v>
      </c>
      <c r="T32" s="202"/>
      <c r="U32" s="202" t="s">
        <v>3</v>
      </c>
      <c r="V32" s="240"/>
      <c r="Y32" s="228">
        <f>SUM(F49,N48,V17,V29)</f>
        <v>0</v>
      </c>
      <c r="Z32" s="229"/>
      <c r="AA32" s="229"/>
      <c r="AB32" s="230"/>
      <c r="AE32" s="77"/>
      <c r="AF32" s="77"/>
      <c r="AG32" s="102"/>
    </row>
    <row r="33" spans="1:33" ht="24.95" customHeight="1" thickBot="1" x14ac:dyDescent="0.2">
      <c r="A33" s="173" t="s">
        <v>32</v>
      </c>
      <c r="B33" s="174"/>
      <c r="C33" s="40">
        <f t="shared" si="0"/>
        <v>270</v>
      </c>
      <c r="D33" s="40">
        <v>160</v>
      </c>
      <c r="E33" s="40">
        <v>110</v>
      </c>
      <c r="F33" s="64"/>
      <c r="G33" s="44">
        <v>5</v>
      </c>
      <c r="H33" s="7"/>
      <c r="I33" s="181" t="s">
        <v>59</v>
      </c>
      <c r="J33" s="182"/>
      <c r="K33" s="38">
        <f t="shared" ref="K33:K42" si="4">SUM(L33:M33)</f>
        <v>100</v>
      </c>
      <c r="L33" s="38">
        <v>80</v>
      </c>
      <c r="M33" s="38">
        <v>20</v>
      </c>
      <c r="N33" s="63"/>
      <c r="O33" s="47">
        <v>6.5</v>
      </c>
      <c r="P33" s="8"/>
      <c r="Q33" s="203">
        <f>SUM(S33+U33)</f>
        <v>60930</v>
      </c>
      <c r="R33" s="199"/>
      <c r="S33" s="199">
        <f>SUM(D49,L48,T17,T29)</f>
        <v>38890</v>
      </c>
      <c r="T33" s="199"/>
      <c r="U33" s="199">
        <f>SUM(E49,M48,U17,U29)</f>
        <v>22040</v>
      </c>
      <c r="V33" s="200"/>
      <c r="Y33" s="231"/>
      <c r="Z33" s="232"/>
      <c r="AA33" s="232"/>
      <c r="AB33" s="233"/>
      <c r="AE33" s="77"/>
      <c r="AF33" s="77"/>
      <c r="AG33" s="102"/>
    </row>
    <row r="34" spans="1:33" ht="24.95" customHeight="1" x14ac:dyDescent="0.15">
      <c r="A34" s="163" t="s">
        <v>33</v>
      </c>
      <c r="B34" s="164"/>
      <c r="C34" s="36">
        <f t="shared" si="0"/>
        <v>1180</v>
      </c>
      <c r="D34" s="36">
        <v>450</v>
      </c>
      <c r="E34" s="36">
        <v>730</v>
      </c>
      <c r="F34" s="65"/>
      <c r="G34" s="42">
        <v>5</v>
      </c>
      <c r="H34" s="7"/>
      <c r="I34" s="181" t="s">
        <v>60</v>
      </c>
      <c r="J34" s="182"/>
      <c r="K34" s="38">
        <f t="shared" si="4"/>
        <v>200</v>
      </c>
      <c r="L34" s="38">
        <v>150</v>
      </c>
      <c r="M34" s="38">
        <v>50</v>
      </c>
      <c r="N34" s="63"/>
      <c r="O34" s="47">
        <v>6.5</v>
      </c>
      <c r="P34" s="8"/>
      <c r="X34" s="77"/>
      <c r="Y34" s="245" t="s">
        <v>284</v>
      </c>
      <c r="Z34" s="245"/>
      <c r="AA34" s="245"/>
      <c r="AB34" s="245"/>
    </row>
    <row r="35" spans="1:33" ht="24.95" customHeight="1" x14ac:dyDescent="0.15">
      <c r="A35" s="169" t="s">
        <v>35</v>
      </c>
      <c r="B35" s="170"/>
      <c r="C35" s="38">
        <f t="shared" si="0"/>
        <v>700</v>
      </c>
      <c r="D35" s="38">
        <v>550</v>
      </c>
      <c r="E35" s="38">
        <v>150</v>
      </c>
      <c r="F35" s="63"/>
      <c r="G35" s="43">
        <v>5</v>
      </c>
      <c r="H35" s="7"/>
      <c r="I35" s="181" t="s">
        <v>61</v>
      </c>
      <c r="J35" s="182"/>
      <c r="K35" s="38">
        <f t="shared" si="4"/>
        <v>160</v>
      </c>
      <c r="L35" s="38">
        <v>110</v>
      </c>
      <c r="M35" s="38">
        <v>50</v>
      </c>
      <c r="N35" s="63"/>
      <c r="O35" s="47">
        <v>6.5</v>
      </c>
      <c r="P35" s="8"/>
      <c r="X35" s="77"/>
      <c r="Y35" s="77"/>
      <c r="Z35" s="77"/>
      <c r="AA35" s="77"/>
      <c r="AB35" s="5"/>
    </row>
    <row r="36" spans="1:33" ht="24.95" customHeight="1" x14ac:dyDescent="0.15">
      <c r="A36" s="169" t="s">
        <v>34</v>
      </c>
      <c r="B36" s="170"/>
      <c r="C36" s="38">
        <f t="shared" si="0"/>
        <v>440</v>
      </c>
      <c r="D36" s="38">
        <v>300</v>
      </c>
      <c r="E36" s="38">
        <v>140</v>
      </c>
      <c r="F36" s="63"/>
      <c r="G36" s="43">
        <v>5</v>
      </c>
      <c r="H36" s="7"/>
      <c r="I36" s="181" t="s">
        <v>62</v>
      </c>
      <c r="J36" s="182"/>
      <c r="K36" s="38">
        <f t="shared" si="4"/>
        <v>100</v>
      </c>
      <c r="L36" s="38">
        <v>60</v>
      </c>
      <c r="M36" s="38">
        <v>40</v>
      </c>
      <c r="N36" s="63"/>
      <c r="O36" s="47">
        <v>6.5</v>
      </c>
      <c r="P36" s="8"/>
      <c r="Q36" s="77" t="s">
        <v>254</v>
      </c>
    </row>
    <row r="37" spans="1:33" ht="24.95" customHeight="1" x14ac:dyDescent="0.15">
      <c r="A37" s="173" t="s">
        <v>36</v>
      </c>
      <c r="B37" s="174"/>
      <c r="C37" s="40">
        <f t="shared" si="0"/>
        <v>700</v>
      </c>
      <c r="D37" s="40">
        <v>400</v>
      </c>
      <c r="E37" s="40">
        <v>300</v>
      </c>
      <c r="F37" s="64"/>
      <c r="G37" s="44">
        <v>5</v>
      </c>
      <c r="H37" s="7"/>
      <c r="I37" s="183" t="s">
        <v>63</v>
      </c>
      <c r="J37" s="184"/>
      <c r="K37" s="40">
        <f t="shared" si="4"/>
        <v>290</v>
      </c>
      <c r="L37" s="40">
        <v>230</v>
      </c>
      <c r="M37" s="40">
        <v>60</v>
      </c>
      <c r="N37" s="64"/>
      <c r="O37" s="48">
        <v>6.5</v>
      </c>
      <c r="P37" s="8"/>
      <c r="Q37" s="77" t="s">
        <v>238</v>
      </c>
    </row>
    <row r="38" spans="1:33" ht="24.95" customHeight="1" x14ac:dyDescent="0.15">
      <c r="A38" s="185" t="s">
        <v>37</v>
      </c>
      <c r="B38" s="186"/>
      <c r="C38" s="36">
        <f>SUM(D38,E38)</f>
        <v>110</v>
      </c>
      <c r="D38" s="36">
        <v>60</v>
      </c>
      <c r="E38" s="36">
        <v>50</v>
      </c>
      <c r="F38" s="65"/>
      <c r="G38" s="49">
        <v>5</v>
      </c>
      <c r="H38" s="7"/>
      <c r="I38" s="187" t="s">
        <v>74</v>
      </c>
      <c r="J38" s="188"/>
      <c r="K38" s="2">
        <f t="shared" si="4"/>
        <v>840</v>
      </c>
      <c r="L38" s="2">
        <v>450</v>
      </c>
      <c r="M38" s="2">
        <v>390</v>
      </c>
      <c r="N38" s="67"/>
      <c r="O38" s="34">
        <v>6.5</v>
      </c>
      <c r="P38" s="8"/>
      <c r="Q38" s="77" t="s">
        <v>153</v>
      </c>
    </row>
    <row r="39" spans="1:33" ht="24.95" customHeight="1" x14ac:dyDescent="0.15">
      <c r="A39" s="169" t="s">
        <v>38</v>
      </c>
      <c r="B39" s="170"/>
      <c r="C39" s="38">
        <f t="shared" ref="C39:C49" si="5">SUM(D39:E39)</f>
        <v>230</v>
      </c>
      <c r="D39" s="38">
        <v>110</v>
      </c>
      <c r="E39" s="38">
        <v>120</v>
      </c>
      <c r="F39" s="63"/>
      <c r="G39" s="50">
        <v>5</v>
      </c>
      <c r="H39" s="7"/>
      <c r="I39" s="187" t="s">
        <v>75</v>
      </c>
      <c r="J39" s="188"/>
      <c r="K39" s="2">
        <f t="shared" si="4"/>
        <v>1110</v>
      </c>
      <c r="L39" s="2">
        <v>810</v>
      </c>
      <c r="M39" s="2">
        <v>300</v>
      </c>
      <c r="N39" s="67"/>
      <c r="O39" s="34">
        <v>6.5</v>
      </c>
      <c r="P39" s="8"/>
      <c r="Q39" s="77" t="s">
        <v>154</v>
      </c>
    </row>
    <row r="40" spans="1:33" ht="24.95" customHeight="1" x14ac:dyDescent="0.15">
      <c r="A40" s="169" t="s">
        <v>39</v>
      </c>
      <c r="B40" s="170"/>
      <c r="C40" s="38">
        <f t="shared" si="5"/>
        <v>380</v>
      </c>
      <c r="D40" s="38">
        <v>190</v>
      </c>
      <c r="E40" s="38">
        <v>190</v>
      </c>
      <c r="F40" s="63"/>
      <c r="G40" s="50">
        <v>5</v>
      </c>
      <c r="H40" s="7"/>
      <c r="I40" s="187" t="s">
        <v>76</v>
      </c>
      <c r="J40" s="188"/>
      <c r="K40" s="2">
        <f t="shared" si="4"/>
        <v>890</v>
      </c>
      <c r="L40" s="2">
        <v>700</v>
      </c>
      <c r="M40" s="2">
        <v>190</v>
      </c>
      <c r="N40" s="67"/>
      <c r="O40" s="34">
        <v>6.5</v>
      </c>
      <c r="P40" s="8"/>
      <c r="Q40" s="77" t="s">
        <v>264</v>
      </c>
    </row>
    <row r="41" spans="1:33" ht="24.95" customHeight="1" thickBot="1" x14ac:dyDescent="0.2">
      <c r="A41" s="173" t="s">
        <v>40</v>
      </c>
      <c r="B41" s="174"/>
      <c r="C41" s="40">
        <f t="shared" si="5"/>
        <v>360</v>
      </c>
      <c r="D41" s="40">
        <v>280</v>
      </c>
      <c r="E41" s="40">
        <v>80</v>
      </c>
      <c r="F41" s="64"/>
      <c r="G41" s="45">
        <v>5</v>
      </c>
      <c r="H41" s="7"/>
      <c r="I41" s="187" t="s">
        <v>77</v>
      </c>
      <c r="J41" s="188"/>
      <c r="K41" s="2">
        <f t="shared" si="4"/>
        <v>1070</v>
      </c>
      <c r="L41" s="2">
        <v>810</v>
      </c>
      <c r="M41" s="2">
        <v>260</v>
      </c>
      <c r="N41" s="67"/>
      <c r="O41" s="34">
        <v>6.5</v>
      </c>
      <c r="P41" s="76"/>
    </row>
    <row r="42" spans="1:33" ht="24.95" customHeight="1" x14ac:dyDescent="0.15">
      <c r="A42" s="123" t="s">
        <v>41</v>
      </c>
      <c r="B42" s="124"/>
      <c r="C42" s="2">
        <f t="shared" si="5"/>
        <v>1280</v>
      </c>
      <c r="D42" s="2">
        <v>1010</v>
      </c>
      <c r="E42" s="2">
        <v>270</v>
      </c>
      <c r="F42" s="66"/>
      <c r="G42" s="31">
        <v>5</v>
      </c>
      <c r="H42" s="7"/>
      <c r="I42" s="187" t="s">
        <v>152</v>
      </c>
      <c r="J42" s="188"/>
      <c r="K42" s="2">
        <f t="shared" si="4"/>
        <v>290</v>
      </c>
      <c r="L42" s="2">
        <v>230</v>
      </c>
      <c r="M42" s="2">
        <v>60</v>
      </c>
      <c r="N42" s="67"/>
      <c r="O42" s="34">
        <v>6.5</v>
      </c>
      <c r="Q42" s="234" t="s">
        <v>257</v>
      </c>
      <c r="R42" s="235"/>
      <c r="S42" s="235"/>
      <c r="T42" s="235"/>
      <c r="U42" s="235"/>
      <c r="V42" s="235"/>
      <c r="W42" s="235"/>
      <c r="X42" s="235"/>
      <c r="Y42" s="235"/>
      <c r="Z42" s="235"/>
      <c r="AA42" s="235"/>
      <c r="AB42" s="236"/>
    </row>
    <row r="43" spans="1:33" ht="24.95" customHeight="1" thickBot="1" x14ac:dyDescent="0.2">
      <c r="A43" s="123" t="s">
        <v>42</v>
      </c>
      <c r="B43" s="124"/>
      <c r="C43" s="2">
        <f t="shared" si="5"/>
        <v>1160</v>
      </c>
      <c r="D43" s="2">
        <v>570</v>
      </c>
      <c r="E43" s="2">
        <v>590</v>
      </c>
      <c r="F43" s="67"/>
      <c r="G43" s="17">
        <v>5</v>
      </c>
      <c r="H43" s="7"/>
      <c r="I43" s="125" t="s">
        <v>96</v>
      </c>
      <c r="J43" s="126"/>
      <c r="K43" s="2">
        <f t="shared" ref="K43:K47" si="6">SUM(L43:M43)</f>
        <v>160</v>
      </c>
      <c r="L43" s="2">
        <v>40</v>
      </c>
      <c r="M43" s="2">
        <v>120</v>
      </c>
      <c r="N43" s="73"/>
      <c r="O43" s="34">
        <v>6.5</v>
      </c>
      <c r="P43" s="80"/>
      <c r="Q43" s="237"/>
      <c r="R43" s="238"/>
      <c r="S43" s="238"/>
      <c r="T43" s="238"/>
      <c r="U43" s="238"/>
      <c r="V43" s="238"/>
      <c r="W43" s="238"/>
      <c r="X43" s="238"/>
      <c r="Y43" s="238"/>
      <c r="Z43" s="238"/>
      <c r="AA43" s="238"/>
      <c r="AB43" s="239"/>
    </row>
    <row r="44" spans="1:33" ht="24.95" customHeight="1" x14ac:dyDescent="0.15">
      <c r="A44" s="195" t="s">
        <v>102</v>
      </c>
      <c r="B44" s="196"/>
      <c r="C44" s="36">
        <f t="shared" si="5"/>
        <v>360</v>
      </c>
      <c r="D44" s="36">
        <v>260</v>
      </c>
      <c r="E44" s="36">
        <v>100</v>
      </c>
      <c r="F44" s="65"/>
      <c r="G44" s="46">
        <v>6.5</v>
      </c>
      <c r="H44" s="8"/>
      <c r="I44" s="125" t="s">
        <v>108</v>
      </c>
      <c r="J44" s="126"/>
      <c r="K44" s="2">
        <f t="shared" si="6"/>
        <v>180</v>
      </c>
      <c r="L44" s="2">
        <v>180</v>
      </c>
      <c r="M44" s="2">
        <v>0</v>
      </c>
      <c r="N44" s="73"/>
      <c r="O44" s="34">
        <v>6.5</v>
      </c>
      <c r="P44" s="80"/>
      <c r="Q44" s="241" t="s">
        <v>274</v>
      </c>
      <c r="R44" s="114"/>
      <c r="S44" s="243" t="s">
        <v>287</v>
      </c>
      <c r="T44" s="241"/>
      <c r="U44" s="241"/>
      <c r="V44" s="241"/>
      <c r="W44" s="222" t="s">
        <v>275</v>
      </c>
      <c r="X44" s="223"/>
      <c r="Y44" s="223"/>
      <c r="Z44" s="223"/>
      <c r="AA44" s="223"/>
      <c r="AB44" s="224"/>
    </row>
    <row r="45" spans="1:33" ht="24.95" customHeight="1" thickBot="1" x14ac:dyDescent="0.2">
      <c r="A45" s="197" t="s">
        <v>103</v>
      </c>
      <c r="B45" s="198"/>
      <c r="C45" s="38">
        <f t="shared" si="5"/>
        <v>410</v>
      </c>
      <c r="D45" s="38">
        <v>260</v>
      </c>
      <c r="E45" s="38">
        <v>150</v>
      </c>
      <c r="F45" s="63"/>
      <c r="G45" s="47">
        <v>6.5</v>
      </c>
      <c r="H45" s="8"/>
      <c r="I45" s="125" t="s">
        <v>109</v>
      </c>
      <c r="J45" s="126"/>
      <c r="K45" s="2">
        <f t="shared" si="6"/>
        <v>190</v>
      </c>
      <c r="L45" s="2">
        <v>190</v>
      </c>
      <c r="M45" s="2">
        <v>0</v>
      </c>
      <c r="N45" s="67"/>
      <c r="O45" s="34">
        <v>6.5</v>
      </c>
      <c r="P45" s="75"/>
      <c r="Q45" s="242"/>
      <c r="R45" s="111"/>
      <c r="S45" s="244"/>
      <c r="T45" s="242"/>
      <c r="U45" s="242"/>
      <c r="V45" s="242"/>
      <c r="W45" s="225"/>
      <c r="X45" s="226"/>
      <c r="Y45" s="226"/>
      <c r="Z45" s="226"/>
      <c r="AA45" s="226"/>
      <c r="AB45" s="227"/>
    </row>
    <row r="46" spans="1:33" ht="24.95" customHeight="1" x14ac:dyDescent="0.15">
      <c r="A46" s="197" t="s">
        <v>104</v>
      </c>
      <c r="B46" s="198"/>
      <c r="C46" s="38">
        <f t="shared" si="5"/>
        <v>530</v>
      </c>
      <c r="D46" s="38">
        <v>290</v>
      </c>
      <c r="E46" s="38">
        <v>240</v>
      </c>
      <c r="F46" s="63"/>
      <c r="G46" s="47">
        <v>6.5</v>
      </c>
      <c r="H46" s="8"/>
      <c r="I46" s="125" t="s">
        <v>98</v>
      </c>
      <c r="J46" s="126"/>
      <c r="K46" s="2">
        <f t="shared" si="6"/>
        <v>390</v>
      </c>
      <c r="L46" s="2">
        <v>310</v>
      </c>
      <c r="M46" s="2">
        <v>80</v>
      </c>
      <c r="N46" s="67"/>
      <c r="O46" s="34">
        <v>6.5</v>
      </c>
      <c r="P46" s="75"/>
      <c r="Q46" s="216" t="s">
        <v>276</v>
      </c>
      <c r="R46" s="217"/>
      <c r="S46" s="217"/>
      <c r="T46" s="217"/>
      <c r="U46" s="217"/>
      <c r="V46" s="218"/>
      <c r="W46" s="216" t="s">
        <v>247</v>
      </c>
      <c r="X46" s="217"/>
      <c r="Y46" s="217"/>
      <c r="Z46" s="217"/>
      <c r="AA46" s="217"/>
      <c r="AB46" s="218"/>
    </row>
    <row r="47" spans="1:33" ht="24.95" customHeight="1" thickBot="1" x14ac:dyDescent="0.2">
      <c r="A47" s="191" t="s">
        <v>105</v>
      </c>
      <c r="B47" s="192"/>
      <c r="C47" s="40">
        <f t="shared" si="5"/>
        <v>180</v>
      </c>
      <c r="D47" s="40">
        <v>180</v>
      </c>
      <c r="E47" s="40">
        <v>0</v>
      </c>
      <c r="F47" s="64"/>
      <c r="G47" s="48">
        <v>6.5</v>
      </c>
      <c r="H47" s="8"/>
      <c r="I47" s="125" t="s">
        <v>101</v>
      </c>
      <c r="J47" s="126"/>
      <c r="K47" s="2">
        <f t="shared" si="6"/>
        <v>150</v>
      </c>
      <c r="L47" s="2">
        <v>150</v>
      </c>
      <c r="M47" s="2">
        <v>0</v>
      </c>
      <c r="N47" s="67"/>
      <c r="O47" s="34">
        <v>6.5</v>
      </c>
      <c r="Q47" s="219"/>
      <c r="R47" s="220"/>
      <c r="S47" s="220"/>
      <c r="T47" s="220"/>
      <c r="U47" s="220"/>
      <c r="V47" s="221"/>
      <c r="W47" s="219"/>
      <c r="X47" s="220"/>
      <c r="Y47" s="220"/>
      <c r="Z47" s="220"/>
      <c r="AA47" s="220"/>
      <c r="AB47" s="221"/>
    </row>
    <row r="48" spans="1:33" ht="24.95" customHeight="1" thickBot="1" x14ac:dyDescent="0.2">
      <c r="A48" s="193" t="s">
        <v>106</v>
      </c>
      <c r="B48" s="194"/>
      <c r="C48" s="32">
        <f t="shared" si="5"/>
        <v>3250</v>
      </c>
      <c r="D48" s="32">
        <v>2160</v>
      </c>
      <c r="E48" s="32">
        <v>1090</v>
      </c>
      <c r="F48" s="68"/>
      <c r="G48" s="33">
        <v>6.5</v>
      </c>
      <c r="H48" s="8"/>
      <c r="I48" s="127" t="s">
        <v>78</v>
      </c>
      <c r="J48" s="128"/>
      <c r="K48" s="20">
        <f>SUM(L48+M48)</f>
        <v>24000</v>
      </c>
      <c r="L48" s="23">
        <f>SUM(L5:L47)</f>
        <v>16020</v>
      </c>
      <c r="M48" s="23">
        <f>SUM(M5:M47)</f>
        <v>7980</v>
      </c>
      <c r="N48" s="100">
        <f>SUM(N5:N47)</f>
        <v>0</v>
      </c>
      <c r="O48" s="24"/>
      <c r="Q48" s="222" t="s">
        <v>277</v>
      </c>
      <c r="R48" s="223"/>
      <c r="S48" s="223"/>
      <c r="T48" s="223"/>
      <c r="U48" s="223"/>
      <c r="V48" s="224"/>
      <c r="W48" s="216" t="s">
        <v>248</v>
      </c>
      <c r="X48" s="217"/>
      <c r="Y48" s="217"/>
      <c r="Z48" s="217"/>
      <c r="AA48" s="217"/>
      <c r="AB48" s="218"/>
    </row>
    <row r="49" spans="1:28" ht="24.95" customHeight="1" thickBot="1" x14ac:dyDescent="0.2">
      <c r="A49" s="127" t="s">
        <v>110</v>
      </c>
      <c r="B49" s="128"/>
      <c r="C49" s="21">
        <f t="shared" si="5"/>
        <v>19840</v>
      </c>
      <c r="D49" s="22">
        <f>SUM(D5:D48)</f>
        <v>11740</v>
      </c>
      <c r="E49" s="22">
        <f>SUM(E5:E48)</f>
        <v>8100</v>
      </c>
      <c r="F49" s="101">
        <f>SUM(F5:F48)</f>
        <v>0</v>
      </c>
      <c r="G49" s="24"/>
      <c r="H49" s="76"/>
      <c r="Q49" s="225"/>
      <c r="R49" s="226"/>
      <c r="S49" s="226"/>
      <c r="T49" s="226"/>
      <c r="U49" s="226"/>
      <c r="V49" s="227"/>
      <c r="W49" s="219"/>
      <c r="X49" s="220"/>
      <c r="Y49" s="220"/>
      <c r="Z49" s="220"/>
      <c r="AA49" s="220"/>
      <c r="AB49" s="221"/>
    </row>
    <row r="50" spans="1:28" ht="24.95" customHeight="1" x14ac:dyDescent="0.15">
      <c r="I50" s="91"/>
      <c r="J50" s="91"/>
      <c r="K50" s="91"/>
      <c r="L50" s="91"/>
      <c r="M50" s="91"/>
      <c r="N50" s="91"/>
      <c r="O50" s="91"/>
      <c r="Q50" s="93" t="s">
        <v>146</v>
      </c>
      <c r="R50" s="94"/>
      <c r="S50" s="94"/>
      <c r="T50" s="94"/>
      <c r="U50" s="94"/>
      <c r="V50" s="94"/>
      <c r="W50" s="94"/>
      <c r="X50" s="94"/>
      <c r="Y50" s="94"/>
      <c r="Z50" s="94"/>
      <c r="AA50" s="94"/>
      <c r="AB50" s="95"/>
    </row>
    <row r="51" spans="1:28" ht="24.95" customHeight="1" x14ac:dyDescent="0.15">
      <c r="B51" s="26"/>
      <c r="C51" s="26"/>
      <c r="D51" s="26"/>
      <c r="E51" s="26"/>
      <c r="F51" s="26"/>
      <c r="G51" s="26"/>
      <c r="I51" s="92"/>
      <c r="J51" s="92"/>
      <c r="K51" s="4"/>
      <c r="L51" s="4"/>
      <c r="M51" s="4"/>
      <c r="N51" s="88"/>
      <c r="O51" s="88"/>
      <c r="Q51" s="103" t="s">
        <v>144</v>
      </c>
      <c r="R51" s="26"/>
      <c r="S51" s="26"/>
      <c r="T51" s="26"/>
      <c r="U51" s="26"/>
      <c r="V51" s="26"/>
      <c r="W51" s="26"/>
      <c r="X51" s="26"/>
      <c r="Y51" s="26"/>
      <c r="Z51" s="26"/>
      <c r="AA51" s="26"/>
      <c r="AB51" s="104"/>
    </row>
    <row r="52" spans="1:28" ht="24.95" customHeight="1" x14ac:dyDescent="0.15">
      <c r="A52" s="190" t="s">
        <v>261</v>
      </c>
      <c r="B52" s="190"/>
      <c r="C52" s="190"/>
      <c r="D52" s="190"/>
      <c r="E52" s="190"/>
      <c r="F52" s="190"/>
      <c r="G52" s="190"/>
      <c r="H52"/>
      <c r="I52" s="6"/>
      <c r="J52" s="6"/>
      <c r="K52" s="7"/>
      <c r="L52" s="7"/>
      <c r="M52" s="7"/>
      <c r="N52" s="89"/>
      <c r="O52" s="7"/>
      <c r="P52"/>
      <c r="Q52" s="210" t="s">
        <v>278</v>
      </c>
      <c r="R52" s="211"/>
      <c r="S52" s="211"/>
      <c r="T52" s="211"/>
      <c r="U52" s="211"/>
      <c r="V52" s="211"/>
      <c r="W52" s="211"/>
      <c r="X52" s="211"/>
      <c r="Y52" s="211"/>
      <c r="Z52" s="211"/>
      <c r="AA52" s="211"/>
      <c r="AB52" s="212"/>
    </row>
    <row r="53" spans="1:28" ht="24.95" customHeight="1" x14ac:dyDescent="0.15">
      <c r="A53" s="25" t="s">
        <v>259</v>
      </c>
      <c r="B53" s="25"/>
      <c r="C53" s="25"/>
      <c r="D53" s="25"/>
      <c r="E53" s="25"/>
      <c r="F53" s="25"/>
      <c r="G53" s="25"/>
      <c r="I53" s="6"/>
      <c r="J53" s="6"/>
      <c r="K53" s="7"/>
      <c r="L53" s="7"/>
      <c r="M53" s="7"/>
      <c r="N53" s="89"/>
      <c r="O53" s="7"/>
      <c r="Q53" s="213" t="s">
        <v>148</v>
      </c>
      <c r="R53" s="214"/>
      <c r="S53" s="214"/>
      <c r="T53" s="214"/>
      <c r="U53" s="214"/>
      <c r="V53" s="214"/>
      <c r="W53" s="214"/>
      <c r="X53" s="214"/>
      <c r="Y53" s="214"/>
      <c r="Z53" s="214"/>
      <c r="AA53" s="214"/>
      <c r="AB53" s="215"/>
    </row>
    <row r="54" spans="1:28" ht="24.95" customHeight="1" x14ac:dyDescent="0.15">
      <c r="A54" s="189" t="s">
        <v>258</v>
      </c>
      <c r="B54" s="189"/>
      <c r="C54" s="189"/>
      <c r="D54" s="189"/>
      <c r="E54" s="189"/>
      <c r="F54" s="189"/>
      <c r="G54" s="189"/>
      <c r="H54" s="96"/>
      <c r="I54" s="6"/>
      <c r="J54" s="6"/>
      <c r="K54" s="7"/>
      <c r="L54" s="7"/>
      <c r="M54" s="7"/>
      <c r="N54" s="89"/>
      <c r="O54" s="7"/>
      <c r="Q54" s="210" t="s">
        <v>145</v>
      </c>
      <c r="R54" s="211"/>
      <c r="S54" s="211"/>
      <c r="T54" s="211"/>
      <c r="U54" s="211"/>
      <c r="V54" s="211"/>
      <c r="W54" s="211"/>
      <c r="X54" s="211"/>
      <c r="Y54" s="211"/>
      <c r="Z54" s="211"/>
      <c r="AA54" s="211"/>
      <c r="AB54" s="212"/>
    </row>
    <row r="55" spans="1:28" ht="24.95" customHeight="1" thickBot="1" x14ac:dyDescent="0.2">
      <c r="A55" s="25" t="s">
        <v>260</v>
      </c>
      <c r="B55" s="97"/>
      <c r="C55" s="97"/>
      <c r="D55" s="97"/>
      <c r="E55" s="97"/>
      <c r="F55" s="97"/>
      <c r="G55" s="97"/>
      <c r="I55" s="6"/>
      <c r="J55" s="6"/>
      <c r="K55" s="7"/>
      <c r="L55" s="7"/>
      <c r="M55" s="7"/>
      <c r="N55" s="89"/>
      <c r="O55" s="7"/>
      <c r="Q55" s="207" t="s">
        <v>147</v>
      </c>
      <c r="R55" s="208"/>
      <c r="S55" s="208"/>
      <c r="T55" s="208"/>
      <c r="U55" s="208"/>
      <c r="V55" s="208"/>
      <c r="W55" s="208"/>
      <c r="X55" s="208"/>
      <c r="Y55" s="208"/>
      <c r="Z55" s="208"/>
      <c r="AA55" s="208"/>
      <c r="AB55" s="209"/>
    </row>
    <row r="56" spans="1:28" ht="28.5" x14ac:dyDescent="0.15">
      <c r="I56" s="6"/>
      <c r="J56" s="6"/>
      <c r="K56" s="7"/>
      <c r="L56" s="7"/>
      <c r="M56" s="7"/>
      <c r="N56" s="89"/>
      <c r="O56" s="7"/>
    </row>
    <row r="57" spans="1:28" ht="28.5" x14ac:dyDescent="0.15">
      <c r="I57" s="6"/>
      <c r="J57" s="6"/>
      <c r="K57" s="7"/>
      <c r="L57" s="7"/>
      <c r="M57" s="7"/>
      <c r="N57" s="89"/>
      <c r="O57" s="7"/>
    </row>
    <row r="58" spans="1:28" ht="28.5" x14ac:dyDescent="0.15">
      <c r="I58" s="6"/>
      <c r="J58" s="6"/>
      <c r="K58" s="7"/>
      <c r="L58" s="7"/>
      <c r="M58" s="7"/>
      <c r="N58" s="89"/>
      <c r="O58" s="7"/>
    </row>
    <row r="59" spans="1:28" ht="28.5" x14ac:dyDescent="0.15">
      <c r="I59" s="96"/>
      <c r="J59" s="96"/>
      <c r="K59" s="96"/>
      <c r="L59" s="96"/>
      <c r="M59" s="7"/>
      <c r="N59" s="89"/>
      <c r="O59" s="7"/>
    </row>
    <row r="60" spans="1:28" ht="28.5" x14ac:dyDescent="0.15">
      <c r="M60" s="7"/>
      <c r="N60" s="89"/>
      <c r="O60" s="90"/>
    </row>
  </sheetData>
  <mergeCells count="163">
    <mergeCell ref="U33:V33"/>
    <mergeCell ref="Q32:R32"/>
    <mergeCell ref="Q33:R33"/>
    <mergeCell ref="Q31:V31"/>
    <mergeCell ref="Q55:AB55"/>
    <mergeCell ref="Q54:AB54"/>
    <mergeCell ref="Q53:AB53"/>
    <mergeCell ref="Q52:AB52"/>
    <mergeCell ref="W48:AB49"/>
    <mergeCell ref="W46:AB47"/>
    <mergeCell ref="Q48:V49"/>
    <mergeCell ref="Q46:V47"/>
    <mergeCell ref="S33:T33"/>
    <mergeCell ref="Y32:AB33"/>
    <mergeCell ref="S32:T32"/>
    <mergeCell ref="Q42:AB43"/>
    <mergeCell ref="U32:V32"/>
    <mergeCell ref="Q44:R45"/>
    <mergeCell ref="S44:V45"/>
    <mergeCell ref="W44:AB45"/>
    <mergeCell ref="Y34:AB34"/>
    <mergeCell ref="A40:B40"/>
    <mergeCell ref="I40:J40"/>
    <mergeCell ref="A54:G54"/>
    <mergeCell ref="A52:G52"/>
    <mergeCell ref="A47:B47"/>
    <mergeCell ref="A48:B48"/>
    <mergeCell ref="A49:B49"/>
    <mergeCell ref="A41:B41"/>
    <mergeCell ref="I41:J41"/>
    <mergeCell ref="A42:B42"/>
    <mergeCell ref="I42:J42"/>
    <mergeCell ref="A43:B43"/>
    <mergeCell ref="I48:J48"/>
    <mergeCell ref="A44:B44"/>
    <mergeCell ref="A45:B45"/>
    <mergeCell ref="A46:B46"/>
    <mergeCell ref="I43:J43"/>
    <mergeCell ref="I44:J44"/>
    <mergeCell ref="I45:J45"/>
    <mergeCell ref="I46:J46"/>
    <mergeCell ref="I47:J47"/>
    <mergeCell ref="A35:B35"/>
    <mergeCell ref="I35:J35"/>
    <mergeCell ref="A36:B36"/>
    <mergeCell ref="I36:J36"/>
    <mergeCell ref="A37:B37"/>
    <mergeCell ref="I37:J37"/>
    <mergeCell ref="A38:B38"/>
    <mergeCell ref="I38:J38"/>
    <mergeCell ref="A39:B39"/>
    <mergeCell ref="I39:J39"/>
    <mergeCell ref="A31:B31"/>
    <mergeCell ref="I31:J31"/>
    <mergeCell ref="A32:B32"/>
    <mergeCell ref="I32:J32"/>
    <mergeCell ref="A33:B33"/>
    <mergeCell ref="I33:J33"/>
    <mergeCell ref="Q27:R27"/>
    <mergeCell ref="Q28:R28"/>
    <mergeCell ref="A34:B34"/>
    <mergeCell ref="I34:J34"/>
    <mergeCell ref="A30:B30"/>
    <mergeCell ref="I30:J30"/>
    <mergeCell ref="A25:B25"/>
    <mergeCell ref="I25:J25"/>
    <mergeCell ref="A26:B26"/>
    <mergeCell ref="I26:J26"/>
    <mergeCell ref="A27:B27"/>
    <mergeCell ref="I27:J27"/>
    <mergeCell ref="A28:B28"/>
    <mergeCell ref="I28:J28"/>
    <mergeCell ref="A29:B29"/>
    <mergeCell ref="I29:J29"/>
    <mergeCell ref="I20:J20"/>
    <mergeCell ref="A21:B21"/>
    <mergeCell ref="I21:J21"/>
    <mergeCell ref="A22:B22"/>
    <mergeCell ref="I22:J22"/>
    <mergeCell ref="A23:B23"/>
    <mergeCell ref="I23:J23"/>
    <mergeCell ref="A24:B24"/>
    <mergeCell ref="I24:J24"/>
    <mergeCell ref="A9:B9"/>
    <mergeCell ref="I9:J9"/>
    <mergeCell ref="A10:B10"/>
    <mergeCell ref="I10:J10"/>
    <mergeCell ref="A11:B11"/>
    <mergeCell ref="I11:J11"/>
    <mergeCell ref="Q21:R21"/>
    <mergeCell ref="A12:B12"/>
    <mergeCell ref="I12:J12"/>
    <mergeCell ref="A13:B13"/>
    <mergeCell ref="I13:J13"/>
    <mergeCell ref="A14:B14"/>
    <mergeCell ref="I14:J14"/>
    <mergeCell ref="A15:B15"/>
    <mergeCell ref="I15:J15"/>
    <mergeCell ref="A16:B16"/>
    <mergeCell ref="I16:J16"/>
    <mergeCell ref="A17:B17"/>
    <mergeCell ref="I17:J17"/>
    <mergeCell ref="A18:B18"/>
    <mergeCell ref="I18:J18"/>
    <mergeCell ref="A19:B19"/>
    <mergeCell ref="I19:J19"/>
    <mergeCell ref="A20:B20"/>
    <mergeCell ref="A3:G3"/>
    <mergeCell ref="I3:O3"/>
    <mergeCell ref="A4:B4"/>
    <mergeCell ref="I4:J4"/>
    <mergeCell ref="Q19:W19"/>
    <mergeCell ref="A5:B5"/>
    <mergeCell ref="I5:J5"/>
    <mergeCell ref="Q20:R20"/>
    <mergeCell ref="Q3:W3"/>
    <mergeCell ref="Q4:R4"/>
    <mergeCell ref="Q5:R5"/>
    <mergeCell ref="Q6:R6"/>
    <mergeCell ref="Q13:R13"/>
    <mergeCell ref="Q14:R14"/>
    <mergeCell ref="Q15:R15"/>
    <mergeCell ref="Q16:R16"/>
    <mergeCell ref="Q17:R17"/>
    <mergeCell ref="A6:B6"/>
    <mergeCell ref="I6:J6"/>
    <mergeCell ref="A7:B7"/>
    <mergeCell ref="I7:J7"/>
    <mergeCell ref="A8:B8"/>
    <mergeCell ref="I8:J8"/>
    <mergeCell ref="Q7:R7"/>
    <mergeCell ref="Y3:AB3"/>
    <mergeCell ref="Y4:AB5"/>
    <mergeCell ref="Y6:AB6"/>
    <mergeCell ref="Y22:AB22"/>
    <mergeCell ref="Y23:AB23"/>
    <mergeCell ref="Y10:AB10"/>
    <mergeCell ref="Y7:AB9"/>
    <mergeCell ref="Y13:AB13"/>
    <mergeCell ref="Y16:AB16"/>
    <mergeCell ref="Y19:AB19"/>
    <mergeCell ref="Y25:AB25"/>
    <mergeCell ref="Y11:AB12"/>
    <mergeCell ref="Y14:AB15"/>
    <mergeCell ref="Y17:AB18"/>
    <mergeCell ref="Y20:AB21"/>
    <mergeCell ref="Y31:AB31"/>
    <mergeCell ref="Q8:R8"/>
    <mergeCell ref="Q9:R9"/>
    <mergeCell ref="Q10:R10"/>
    <mergeCell ref="Q11:R11"/>
    <mergeCell ref="Q12:R12"/>
    <mergeCell ref="Y24:AB24"/>
    <mergeCell ref="Q22:R22"/>
    <mergeCell ref="Q23:R23"/>
    <mergeCell ref="Q24:R24"/>
    <mergeCell ref="Q29:R29"/>
    <mergeCell ref="Q25:R25"/>
    <mergeCell ref="Q26:R26"/>
    <mergeCell ref="Y27:AA27"/>
    <mergeCell ref="Y28:AA28"/>
    <mergeCell ref="Y29:AA29"/>
    <mergeCell ref="Y30:AA30"/>
  </mergeCells>
  <phoneticPr fontId="6"/>
  <printOptions horizontalCentered="1" verticalCentered="1"/>
  <pageMargins left="0" right="0" top="0" bottom="0" header="0" footer="0"/>
  <pageSetup paperSize="9" scale="46" orientation="landscape" r:id="rId1"/>
  <ignoredErrors>
    <ignoredError sqref="AB29:AB30 AB27:AB28 S5:S16 K5:K47 C5:C33 C38:C48"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1E7ABF-EA56-4263-B57D-10F1B1D805DA}">
  <sheetPr>
    <pageSetUpPr fitToPage="1"/>
  </sheetPr>
  <dimension ref="A1:J71"/>
  <sheetViews>
    <sheetView zoomScaleNormal="100" workbookViewId="0">
      <selection activeCell="A11" sqref="A11:J11"/>
    </sheetView>
  </sheetViews>
  <sheetFormatPr defaultRowHeight="13.5" x14ac:dyDescent="0.15"/>
  <cols>
    <col min="10" max="10" width="14.25" customWidth="1"/>
  </cols>
  <sheetData>
    <row r="1" spans="1:10" ht="18.75" x14ac:dyDescent="0.15">
      <c r="A1" s="263" t="s">
        <v>209</v>
      </c>
      <c r="B1" s="263"/>
      <c r="C1" s="263"/>
      <c r="D1" s="263"/>
      <c r="E1" s="263"/>
      <c r="F1" s="263"/>
      <c r="G1" s="263"/>
      <c r="H1" s="263"/>
      <c r="I1" s="263"/>
      <c r="J1" s="263"/>
    </row>
    <row r="2" spans="1:10" ht="18.75" x14ac:dyDescent="0.15">
      <c r="A2" s="30"/>
      <c r="B2" s="30"/>
      <c r="C2" s="30"/>
      <c r="D2" s="30"/>
      <c r="E2" s="30"/>
      <c r="F2" s="30"/>
      <c r="G2" s="30"/>
      <c r="H2" s="30"/>
      <c r="I2" s="30"/>
      <c r="J2" s="30"/>
    </row>
    <row r="3" spans="1:10" ht="18.75" x14ac:dyDescent="0.15">
      <c r="A3" s="246" t="s">
        <v>210</v>
      </c>
      <c r="B3" s="246"/>
      <c r="C3" s="246"/>
      <c r="D3" s="246"/>
      <c r="E3" s="246"/>
      <c r="F3" s="246"/>
      <c r="G3" s="246"/>
      <c r="H3" s="246"/>
      <c r="I3" s="246"/>
      <c r="J3" s="246"/>
    </row>
    <row r="4" spans="1:10" ht="18.75" x14ac:dyDescent="0.15">
      <c r="A4" s="246" t="s">
        <v>211</v>
      </c>
      <c r="B4" s="246"/>
      <c r="C4" s="246"/>
      <c r="D4" s="246"/>
      <c r="E4" s="246"/>
      <c r="F4" s="246"/>
      <c r="G4" s="246"/>
      <c r="H4" s="246"/>
      <c r="I4" s="246"/>
      <c r="J4" s="246"/>
    </row>
    <row r="5" spans="1:10" ht="18.75" x14ac:dyDescent="0.15">
      <c r="A5" s="246"/>
      <c r="B5" s="246"/>
      <c r="C5" s="246"/>
      <c r="D5" s="246"/>
      <c r="E5" s="246"/>
      <c r="F5" s="246"/>
      <c r="G5" s="246"/>
      <c r="H5" s="246"/>
      <c r="I5" s="246"/>
      <c r="J5" s="246"/>
    </row>
    <row r="6" spans="1:10" ht="18.75" x14ac:dyDescent="0.15">
      <c r="A6" s="264" t="s">
        <v>212</v>
      </c>
      <c r="B6" s="265"/>
      <c r="C6" s="265"/>
      <c r="D6" s="265"/>
      <c r="E6" s="265"/>
      <c r="F6" s="265"/>
      <c r="G6" s="265"/>
      <c r="H6" s="265"/>
      <c r="I6" s="265"/>
      <c r="J6" s="266"/>
    </row>
    <row r="7" spans="1:10" ht="18.75" x14ac:dyDescent="0.15">
      <c r="A7" s="267" t="s">
        <v>213</v>
      </c>
      <c r="B7" s="246"/>
      <c r="C7" s="246"/>
      <c r="D7" s="246"/>
      <c r="E7" s="246"/>
      <c r="F7" s="246"/>
      <c r="G7" s="246"/>
      <c r="H7" s="246"/>
      <c r="I7" s="246"/>
      <c r="J7" s="268"/>
    </row>
    <row r="8" spans="1:10" ht="18.75" x14ac:dyDescent="0.15">
      <c r="A8" s="267" t="s">
        <v>214</v>
      </c>
      <c r="B8" s="246"/>
      <c r="C8" s="246"/>
      <c r="D8" s="246"/>
      <c r="E8" s="246"/>
      <c r="F8" s="246"/>
      <c r="G8" s="246"/>
      <c r="H8" s="246"/>
      <c r="I8" s="246"/>
      <c r="J8" s="268"/>
    </row>
    <row r="9" spans="1:10" ht="18.75" x14ac:dyDescent="0.15">
      <c r="A9" s="267" t="s">
        <v>215</v>
      </c>
      <c r="B9" s="246"/>
      <c r="C9" s="246"/>
      <c r="D9" s="246"/>
      <c r="E9" s="246"/>
      <c r="F9" s="246"/>
      <c r="G9" s="246"/>
      <c r="H9" s="246"/>
      <c r="I9" s="246"/>
      <c r="J9" s="268"/>
    </row>
    <row r="10" spans="1:10" ht="18.75" x14ac:dyDescent="0.15">
      <c r="A10" s="267" t="s">
        <v>216</v>
      </c>
      <c r="B10" s="246"/>
      <c r="C10" s="246"/>
      <c r="D10" s="246"/>
      <c r="E10" s="246"/>
      <c r="F10" s="246"/>
      <c r="G10" s="246"/>
      <c r="H10" s="246"/>
      <c r="I10" s="246"/>
      <c r="J10" s="268"/>
    </row>
    <row r="11" spans="1:10" ht="18.75" x14ac:dyDescent="0.15">
      <c r="A11" s="269" t="s">
        <v>217</v>
      </c>
      <c r="B11" s="270"/>
      <c r="C11" s="270"/>
      <c r="D11" s="270"/>
      <c r="E11" s="270"/>
      <c r="F11" s="270"/>
      <c r="G11" s="270"/>
      <c r="H11" s="270"/>
      <c r="I11" s="270"/>
      <c r="J11" s="271"/>
    </row>
    <row r="12" spans="1:10" ht="18.75" x14ac:dyDescent="0.15">
      <c r="A12" s="246"/>
      <c r="B12" s="246"/>
      <c r="C12" s="246"/>
      <c r="D12" s="246"/>
      <c r="E12" s="246"/>
      <c r="F12" s="246"/>
      <c r="G12" s="246"/>
      <c r="H12" s="246"/>
      <c r="I12" s="246"/>
      <c r="J12" s="246"/>
    </row>
    <row r="13" spans="1:10" ht="18.75" x14ac:dyDescent="0.15">
      <c r="A13" s="246" t="s">
        <v>218</v>
      </c>
      <c r="B13" s="246"/>
      <c r="C13" s="246"/>
      <c r="D13" s="246"/>
      <c r="E13" s="246"/>
      <c r="F13" s="246"/>
      <c r="G13" s="246"/>
      <c r="H13" s="246"/>
      <c r="I13" s="246"/>
      <c r="J13" s="246"/>
    </row>
    <row r="14" spans="1:10" ht="18.75" x14ac:dyDescent="0.15">
      <c r="A14" s="246" t="s">
        <v>219</v>
      </c>
      <c r="B14" s="246"/>
      <c r="C14" s="246"/>
      <c r="D14" s="246"/>
      <c r="E14" s="246"/>
      <c r="F14" s="246"/>
      <c r="G14" s="246"/>
      <c r="H14" s="246"/>
      <c r="I14" s="246"/>
      <c r="J14" s="246"/>
    </row>
    <row r="15" spans="1:10" ht="18.75" x14ac:dyDescent="0.15">
      <c r="A15" s="246" t="s">
        <v>220</v>
      </c>
      <c r="B15" s="246"/>
      <c r="C15" s="246"/>
      <c r="D15" s="246"/>
      <c r="E15" s="246"/>
      <c r="F15" s="246"/>
      <c r="G15" s="246"/>
      <c r="H15" s="246"/>
      <c r="I15" s="246"/>
      <c r="J15" s="246"/>
    </row>
    <row r="16" spans="1:10" ht="18.75" x14ac:dyDescent="0.15">
      <c r="A16" s="246" t="s">
        <v>221</v>
      </c>
      <c r="B16" s="246"/>
      <c r="C16" s="246"/>
      <c r="D16" s="246"/>
      <c r="E16" s="246"/>
      <c r="F16" s="246"/>
      <c r="G16" s="246"/>
      <c r="H16" s="246"/>
      <c r="I16" s="246"/>
      <c r="J16" s="246"/>
    </row>
    <row r="17" spans="1:10" ht="18.75" x14ac:dyDescent="0.15">
      <c r="A17" s="262" t="s">
        <v>222</v>
      </c>
      <c r="B17" s="262"/>
      <c r="C17" s="262"/>
      <c r="D17" s="262"/>
      <c r="E17" s="262"/>
      <c r="F17" s="262"/>
      <c r="G17" s="262"/>
      <c r="H17" s="262"/>
      <c r="I17" s="262"/>
      <c r="J17" s="262"/>
    </row>
    <row r="18" spans="1:10" ht="18.75" x14ac:dyDescent="0.15">
      <c r="A18" s="246"/>
      <c r="B18" s="246"/>
      <c r="C18" s="246"/>
      <c r="D18" s="246"/>
      <c r="E18" s="246"/>
      <c r="F18" s="246"/>
      <c r="G18" s="246"/>
      <c r="H18" s="246"/>
      <c r="I18" s="246"/>
      <c r="J18" s="246"/>
    </row>
    <row r="19" spans="1:10" ht="18.75" x14ac:dyDescent="0.15">
      <c r="A19" s="246" t="s">
        <v>223</v>
      </c>
      <c r="B19" s="246"/>
      <c r="C19" s="246"/>
      <c r="D19" s="246"/>
      <c r="E19" s="246"/>
      <c r="F19" s="246"/>
      <c r="G19" s="246"/>
      <c r="H19" s="246"/>
      <c r="I19" s="246"/>
      <c r="J19" s="246"/>
    </row>
    <row r="20" spans="1:10" ht="18.75" x14ac:dyDescent="0.15">
      <c r="A20" s="246" t="s">
        <v>224</v>
      </c>
      <c r="B20" s="246"/>
      <c r="C20" s="246"/>
      <c r="D20" s="246"/>
      <c r="E20" s="246"/>
      <c r="F20" s="246"/>
      <c r="G20" s="246"/>
      <c r="H20" s="246"/>
      <c r="I20" s="246"/>
      <c r="J20" s="246"/>
    </row>
    <row r="21" spans="1:10" ht="18.75" x14ac:dyDescent="0.15">
      <c r="A21" s="246" t="s">
        <v>225</v>
      </c>
      <c r="B21" s="246"/>
      <c r="C21" s="246"/>
      <c r="D21" s="246"/>
      <c r="E21" s="246"/>
      <c r="F21" s="246"/>
      <c r="G21" s="246"/>
      <c r="H21" s="246"/>
      <c r="I21" s="246"/>
      <c r="J21" s="246"/>
    </row>
    <row r="22" spans="1:10" ht="18.75" x14ac:dyDescent="0.15">
      <c r="A22" s="246" t="s">
        <v>226</v>
      </c>
      <c r="B22" s="246"/>
      <c r="C22" s="246"/>
      <c r="D22" s="246"/>
      <c r="E22" s="246"/>
      <c r="F22" s="246"/>
      <c r="G22" s="246"/>
      <c r="H22" s="246"/>
      <c r="I22" s="246"/>
      <c r="J22" s="246"/>
    </row>
    <row r="23" spans="1:10" ht="18.75" x14ac:dyDescent="0.15">
      <c r="A23" s="262" t="s">
        <v>227</v>
      </c>
      <c r="B23" s="262"/>
      <c r="C23" s="262"/>
      <c r="D23" s="262"/>
      <c r="E23" s="262"/>
      <c r="F23" s="262"/>
      <c r="G23" s="262"/>
      <c r="H23" s="262"/>
      <c r="I23" s="262"/>
      <c r="J23" s="262"/>
    </row>
    <row r="24" spans="1:10" ht="18.75" x14ac:dyDescent="0.15">
      <c r="A24" s="246"/>
      <c r="B24" s="246"/>
      <c r="C24" s="246"/>
      <c r="D24" s="246"/>
      <c r="E24" s="246"/>
      <c r="F24" s="246"/>
      <c r="G24" s="246"/>
      <c r="H24" s="246"/>
      <c r="I24" s="246"/>
      <c r="J24" s="246"/>
    </row>
    <row r="25" spans="1:10" ht="18.75" x14ac:dyDescent="0.15">
      <c r="A25" s="246" t="s">
        <v>228</v>
      </c>
      <c r="B25" s="246"/>
      <c r="C25" s="246"/>
      <c r="D25" s="246"/>
      <c r="E25" s="246"/>
      <c r="F25" s="246"/>
      <c r="G25" s="246"/>
      <c r="H25" s="246"/>
      <c r="I25" s="246"/>
      <c r="J25" s="246"/>
    </row>
    <row r="26" spans="1:10" ht="18.75" x14ac:dyDescent="0.15">
      <c r="A26" s="246" t="s">
        <v>156</v>
      </c>
      <c r="B26" s="246"/>
      <c r="C26" s="246"/>
      <c r="D26" s="246"/>
      <c r="E26" s="246"/>
      <c r="F26" s="246"/>
      <c r="G26" s="246"/>
      <c r="H26" s="246"/>
      <c r="I26" s="246"/>
      <c r="J26" s="246"/>
    </row>
    <row r="27" spans="1:10" ht="18.75" x14ac:dyDescent="0.15">
      <c r="A27" s="246" t="s">
        <v>157</v>
      </c>
      <c r="B27" s="246"/>
      <c r="C27" s="246"/>
      <c r="D27" s="246"/>
      <c r="E27" s="246"/>
      <c r="F27" s="246"/>
      <c r="G27" s="246"/>
      <c r="H27" s="246"/>
      <c r="I27" s="246"/>
      <c r="J27" s="246"/>
    </row>
    <row r="28" spans="1:10" ht="18.75" x14ac:dyDescent="0.15">
      <c r="A28" s="246" t="s">
        <v>158</v>
      </c>
      <c r="B28" s="246"/>
      <c r="C28" s="246"/>
      <c r="D28" s="246"/>
      <c r="E28" s="246"/>
      <c r="F28" s="246"/>
      <c r="G28" s="246"/>
      <c r="H28" s="246"/>
      <c r="I28" s="246"/>
      <c r="J28" s="246"/>
    </row>
    <row r="29" spans="1:10" ht="18.75" x14ac:dyDescent="0.15">
      <c r="A29" s="262" t="s">
        <v>159</v>
      </c>
      <c r="B29" s="262"/>
      <c r="C29" s="262"/>
      <c r="D29" s="262"/>
      <c r="E29" s="262"/>
      <c r="F29" s="262"/>
      <c r="G29" s="262"/>
      <c r="H29" s="262"/>
      <c r="I29" s="262"/>
      <c r="J29" s="262"/>
    </row>
    <row r="30" spans="1:10" ht="18.75" x14ac:dyDescent="0.15">
      <c r="A30" s="262" t="s">
        <v>160</v>
      </c>
      <c r="B30" s="262"/>
      <c r="C30" s="262"/>
      <c r="D30" s="262"/>
      <c r="E30" s="262"/>
      <c r="F30" s="262"/>
      <c r="G30" s="262"/>
      <c r="H30" s="262"/>
      <c r="I30" s="262"/>
      <c r="J30" s="262"/>
    </row>
    <row r="31" spans="1:10" ht="18.75" x14ac:dyDescent="0.15">
      <c r="A31" s="262" t="s">
        <v>161</v>
      </c>
      <c r="B31" s="262"/>
      <c r="C31" s="262"/>
      <c r="D31" s="262"/>
      <c r="E31" s="262"/>
      <c r="F31" s="262"/>
      <c r="G31" s="262"/>
      <c r="H31" s="262"/>
      <c r="I31" s="262"/>
      <c r="J31" s="262"/>
    </row>
    <row r="32" spans="1:10" ht="18.75" x14ac:dyDescent="0.15">
      <c r="A32" s="246"/>
      <c r="B32" s="246"/>
      <c r="C32" s="246"/>
      <c r="D32" s="246"/>
      <c r="E32" s="246"/>
      <c r="F32" s="246"/>
      <c r="G32" s="246"/>
      <c r="H32" s="246"/>
      <c r="I32" s="246"/>
      <c r="J32" s="246"/>
    </row>
    <row r="33" spans="1:10" ht="18.75" x14ac:dyDescent="0.15">
      <c r="A33" s="246" t="s">
        <v>162</v>
      </c>
      <c r="B33" s="246"/>
      <c r="C33" s="246"/>
      <c r="D33" s="246"/>
      <c r="E33" s="246"/>
      <c r="F33" s="246"/>
      <c r="G33" s="246"/>
      <c r="H33" s="246"/>
      <c r="I33" s="246"/>
      <c r="J33" s="246"/>
    </row>
    <row r="34" spans="1:10" ht="18.75" x14ac:dyDescent="0.15">
      <c r="A34" s="246" t="s">
        <v>163</v>
      </c>
      <c r="B34" s="246"/>
      <c r="C34" s="246"/>
      <c r="D34" s="246"/>
      <c r="E34" s="246"/>
      <c r="F34" s="246"/>
      <c r="G34" s="246"/>
      <c r="H34" s="246"/>
      <c r="I34" s="246"/>
      <c r="J34" s="246"/>
    </row>
    <row r="35" spans="1:10" ht="18.75" x14ac:dyDescent="0.15">
      <c r="A35" s="246" t="s">
        <v>164</v>
      </c>
      <c r="B35" s="246"/>
      <c r="C35" s="246"/>
      <c r="D35" s="246"/>
      <c r="E35" s="246"/>
      <c r="F35" s="246"/>
      <c r="G35" s="246"/>
      <c r="H35" s="246"/>
      <c r="I35" s="246"/>
      <c r="J35" s="246"/>
    </row>
    <row r="36" spans="1:10" ht="18.75" x14ac:dyDescent="0.15">
      <c r="A36" s="246" t="s">
        <v>165</v>
      </c>
      <c r="B36" s="246"/>
      <c r="C36" s="246"/>
      <c r="D36" s="246"/>
      <c r="E36" s="246"/>
      <c r="F36" s="246"/>
      <c r="G36" s="246"/>
      <c r="H36" s="246"/>
      <c r="I36" s="246"/>
      <c r="J36" s="246"/>
    </row>
    <row r="37" spans="1:10" ht="18.75" x14ac:dyDescent="0.15">
      <c r="A37" s="246" t="s">
        <v>166</v>
      </c>
      <c r="B37" s="246"/>
      <c r="C37" s="246"/>
      <c r="D37" s="246"/>
      <c r="E37" s="246"/>
      <c r="F37" s="246"/>
      <c r="G37" s="246"/>
      <c r="H37" s="246"/>
      <c r="I37" s="246"/>
      <c r="J37" s="246"/>
    </row>
    <row r="38" spans="1:10" ht="18.75" x14ac:dyDescent="0.15">
      <c r="A38" s="262" t="s">
        <v>167</v>
      </c>
      <c r="B38" s="262"/>
      <c r="C38" s="262"/>
      <c r="D38" s="262"/>
      <c r="E38" s="262"/>
      <c r="F38" s="262"/>
      <c r="G38" s="262"/>
      <c r="H38" s="262"/>
      <c r="I38" s="262"/>
      <c r="J38" s="262"/>
    </row>
    <row r="39" spans="1:10" ht="18.75" x14ac:dyDescent="0.15">
      <c r="A39" s="262" t="s">
        <v>168</v>
      </c>
      <c r="B39" s="262"/>
      <c r="C39" s="262"/>
      <c r="D39" s="262"/>
      <c r="E39" s="262"/>
      <c r="F39" s="262"/>
      <c r="G39" s="262"/>
      <c r="H39" s="262"/>
      <c r="I39" s="262"/>
      <c r="J39" s="262"/>
    </row>
    <row r="40" spans="1:10" ht="18.75" x14ac:dyDescent="0.15">
      <c r="A40" s="262" t="s">
        <v>169</v>
      </c>
      <c r="B40" s="262"/>
      <c r="C40" s="262"/>
      <c r="D40" s="262"/>
      <c r="E40" s="262"/>
      <c r="F40" s="262"/>
      <c r="G40" s="262"/>
      <c r="H40" s="262"/>
      <c r="I40" s="262"/>
      <c r="J40" s="262"/>
    </row>
    <row r="41" spans="1:10" ht="18.75" x14ac:dyDescent="0.15">
      <c r="A41" s="262" t="s">
        <v>170</v>
      </c>
      <c r="B41" s="262"/>
      <c r="C41" s="262"/>
      <c r="D41" s="262"/>
      <c r="E41" s="262"/>
      <c r="F41" s="262"/>
      <c r="G41" s="262"/>
      <c r="H41" s="262"/>
      <c r="I41" s="262"/>
      <c r="J41" s="262"/>
    </row>
    <row r="42" spans="1:10" ht="18.75" x14ac:dyDescent="0.15">
      <c r="A42" s="246"/>
      <c r="B42" s="246"/>
      <c r="C42" s="246"/>
      <c r="D42" s="246"/>
      <c r="E42" s="246"/>
      <c r="F42" s="246"/>
      <c r="G42" s="246"/>
      <c r="H42" s="246"/>
      <c r="I42" s="246"/>
      <c r="J42" s="246"/>
    </row>
    <row r="43" spans="1:10" ht="18.75" x14ac:dyDescent="0.15">
      <c r="A43" s="246" t="s">
        <v>171</v>
      </c>
      <c r="B43" s="246"/>
      <c r="C43" s="246"/>
      <c r="D43" s="246"/>
      <c r="E43" s="246"/>
      <c r="F43" s="246"/>
      <c r="G43" s="246"/>
      <c r="H43" s="246"/>
      <c r="I43" s="246"/>
      <c r="J43" s="246"/>
    </row>
    <row r="44" spans="1:10" ht="18.75" x14ac:dyDescent="0.15">
      <c r="A44" s="246" t="s">
        <v>172</v>
      </c>
      <c r="B44" s="246"/>
      <c r="C44" s="246"/>
      <c r="D44" s="246"/>
      <c r="E44" s="246"/>
      <c r="F44" s="246"/>
      <c r="G44" s="246"/>
      <c r="H44" s="246"/>
      <c r="I44" s="246"/>
      <c r="J44" s="246"/>
    </row>
    <row r="45" spans="1:10" ht="18.75" x14ac:dyDescent="0.15">
      <c r="A45" s="246" t="s">
        <v>173</v>
      </c>
      <c r="B45" s="246"/>
      <c r="C45" s="246"/>
      <c r="D45" s="246"/>
      <c r="E45" s="246"/>
      <c r="F45" s="246"/>
      <c r="G45" s="246"/>
      <c r="H45" s="246"/>
      <c r="I45" s="246"/>
      <c r="J45" s="246"/>
    </row>
    <row r="46" spans="1:10" ht="18.75" x14ac:dyDescent="0.15">
      <c r="A46" s="246" t="s">
        <v>174</v>
      </c>
      <c r="B46" s="246"/>
      <c r="C46" s="246"/>
      <c r="D46" s="246"/>
      <c r="E46" s="246"/>
      <c r="F46" s="246"/>
      <c r="G46" s="246"/>
      <c r="H46" s="246"/>
      <c r="I46" s="246"/>
      <c r="J46" s="246"/>
    </row>
    <row r="47" spans="1:10" ht="18.75" x14ac:dyDescent="0.15">
      <c r="A47" s="246" t="s">
        <v>175</v>
      </c>
      <c r="B47" s="246"/>
      <c r="C47" s="246"/>
      <c r="D47" s="246"/>
      <c r="E47" s="246"/>
      <c r="F47" s="246"/>
      <c r="G47" s="246"/>
      <c r="H47" s="246"/>
      <c r="I47" s="246"/>
      <c r="J47" s="246"/>
    </row>
    <row r="48" spans="1:10" ht="18.75" x14ac:dyDescent="0.15">
      <c r="A48" s="246" t="s">
        <v>176</v>
      </c>
      <c r="B48" s="246"/>
      <c r="C48" s="246"/>
      <c r="D48" s="246"/>
      <c r="E48" s="246"/>
      <c r="F48" s="246"/>
      <c r="G48" s="246"/>
      <c r="H48" s="246"/>
      <c r="I48" s="246"/>
      <c r="J48" s="246"/>
    </row>
    <row r="49" spans="1:10" ht="18.75" x14ac:dyDescent="0.15">
      <c r="A49" s="246"/>
      <c r="B49" s="246"/>
      <c r="C49" s="246"/>
      <c r="D49" s="246"/>
      <c r="E49" s="246"/>
      <c r="F49" s="246"/>
      <c r="G49" s="246"/>
      <c r="H49" s="246"/>
      <c r="I49" s="246"/>
      <c r="J49" s="246"/>
    </row>
    <row r="50" spans="1:10" ht="18.75" x14ac:dyDescent="0.15">
      <c r="A50" s="246" t="s">
        <v>177</v>
      </c>
      <c r="B50" s="246"/>
      <c r="C50" s="246"/>
      <c r="D50" s="246"/>
      <c r="E50" s="246"/>
      <c r="F50" s="246"/>
      <c r="G50" s="246"/>
      <c r="H50" s="246"/>
      <c r="I50" s="246"/>
      <c r="J50" s="246"/>
    </row>
    <row r="51" spans="1:10" ht="18.75" x14ac:dyDescent="0.15">
      <c r="A51" s="246" t="s">
        <v>178</v>
      </c>
      <c r="B51" s="246"/>
      <c r="C51" s="246"/>
      <c r="D51" s="246"/>
      <c r="E51" s="246"/>
      <c r="F51" s="246"/>
      <c r="G51" s="246"/>
      <c r="H51" s="246"/>
      <c r="I51" s="246"/>
      <c r="J51" s="246"/>
    </row>
    <row r="52" spans="1:10" ht="18.75" x14ac:dyDescent="0.15">
      <c r="A52" s="246" t="s">
        <v>179</v>
      </c>
      <c r="B52" s="246"/>
      <c r="C52" s="246"/>
      <c r="D52" s="246"/>
      <c r="E52" s="246"/>
      <c r="F52" s="246"/>
      <c r="G52" s="246"/>
      <c r="H52" s="246"/>
      <c r="I52" s="246"/>
      <c r="J52" s="246"/>
    </row>
    <row r="53" spans="1:10" ht="18.75" x14ac:dyDescent="0.15">
      <c r="A53" s="246" t="s">
        <v>180</v>
      </c>
      <c r="B53" s="246"/>
      <c r="C53" s="246"/>
      <c r="D53" s="246"/>
      <c r="E53" s="246"/>
      <c r="F53" s="246"/>
      <c r="G53" s="246"/>
      <c r="H53" s="246"/>
      <c r="I53" s="246"/>
      <c r="J53" s="246"/>
    </row>
    <row r="54" spans="1:10" ht="18.75" x14ac:dyDescent="0.15">
      <c r="A54" s="262" t="s">
        <v>181</v>
      </c>
      <c r="B54" s="262"/>
      <c r="C54" s="262"/>
      <c r="D54" s="262"/>
      <c r="E54" s="262"/>
      <c r="F54" s="262"/>
      <c r="G54" s="262"/>
      <c r="H54" s="262"/>
      <c r="I54" s="262"/>
      <c r="J54" s="262"/>
    </row>
    <row r="55" spans="1:10" ht="18.75" x14ac:dyDescent="0.15">
      <c r="A55" s="246"/>
      <c r="B55" s="246"/>
      <c r="C55" s="246"/>
      <c r="D55" s="246"/>
      <c r="E55" s="246"/>
      <c r="F55" s="246"/>
      <c r="G55" s="246"/>
      <c r="H55" s="246"/>
      <c r="I55" s="246"/>
      <c r="J55" s="246"/>
    </row>
    <row r="56" spans="1:10" ht="18.75" x14ac:dyDescent="0.15">
      <c r="A56" s="263" t="s">
        <v>182</v>
      </c>
      <c r="B56" s="263"/>
      <c r="C56" s="263"/>
      <c r="D56" s="263"/>
      <c r="E56" s="263"/>
      <c r="F56" s="263"/>
      <c r="G56" s="263"/>
      <c r="H56" s="263"/>
      <c r="I56" s="263"/>
      <c r="J56" s="263"/>
    </row>
    <row r="57" spans="1:10" ht="18.75" x14ac:dyDescent="0.15">
      <c r="A57" s="246"/>
      <c r="B57" s="246"/>
      <c r="C57" s="246"/>
      <c r="D57" s="246"/>
      <c r="E57" s="246"/>
      <c r="F57" s="246"/>
      <c r="G57" s="246"/>
      <c r="H57" s="246"/>
      <c r="I57" s="246"/>
      <c r="J57" s="246"/>
    </row>
    <row r="58" spans="1:10" ht="18.75" x14ac:dyDescent="0.15">
      <c r="A58" s="247" t="s">
        <v>182</v>
      </c>
      <c r="B58" s="261"/>
      <c r="C58" s="261"/>
      <c r="D58" s="261"/>
      <c r="E58" s="261"/>
      <c r="F58" s="248"/>
      <c r="G58" s="28" t="s">
        <v>183</v>
      </c>
      <c r="H58" s="28" t="s">
        <v>184</v>
      </c>
      <c r="I58" s="28" t="s">
        <v>185</v>
      </c>
      <c r="J58" s="28" t="s">
        <v>186</v>
      </c>
    </row>
    <row r="59" spans="1:10" ht="18.75" x14ac:dyDescent="0.15">
      <c r="A59" s="247" t="s">
        <v>187</v>
      </c>
      <c r="B59" s="248"/>
      <c r="C59" s="249" t="s">
        <v>188</v>
      </c>
      <c r="D59" s="250"/>
      <c r="E59" s="250"/>
      <c r="F59" s="251"/>
      <c r="G59" s="29" t="s">
        <v>189</v>
      </c>
      <c r="H59" s="29" t="s">
        <v>190</v>
      </c>
      <c r="I59" s="29" t="s">
        <v>191</v>
      </c>
      <c r="J59" s="29" t="s">
        <v>192</v>
      </c>
    </row>
    <row r="60" spans="1:10" ht="18.75" x14ac:dyDescent="0.15">
      <c r="A60" s="252" t="s">
        <v>193</v>
      </c>
      <c r="B60" s="253"/>
      <c r="C60" s="258" t="s">
        <v>194</v>
      </c>
      <c r="D60" s="259"/>
      <c r="E60" s="259"/>
      <c r="F60" s="260"/>
      <c r="G60" s="29" t="s">
        <v>192</v>
      </c>
      <c r="H60" s="29" t="s">
        <v>195</v>
      </c>
      <c r="I60" s="29" t="s">
        <v>196</v>
      </c>
      <c r="J60" s="29" t="s">
        <v>197</v>
      </c>
    </row>
    <row r="61" spans="1:10" ht="18.75" x14ac:dyDescent="0.15">
      <c r="A61" s="254"/>
      <c r="B61" s="255"/>
      <c r="C61" s="258" t="s">
        <v>198</v>
      </c>
      <c r="D61" s="259"/>
      <c r="E61" s="259"/>
      <c r="F61" s="260"/>
      <c r="G61" s="29" t="s">
        <v>196</v>
      </c>
      <c r="H61" s="29" t="s">
        <v>199</v>
      </c>
      <c r="I61" s="29" t="s">
        <v>197</v>
      </c>
      <c r="J61" s="29" t="s">
        <v>200</v>
      </c>
    </row>
    <row r="62" spans="1:10" ht="18.75" x14ac:dyDescent="0.15">
      <c r="A62" s="254"/>
      <c r="B62" s="255"/>
      <c r="C62" s="258" t="s">
        <v>266</v>
      </c>
      <c r="D62" s="259"/>
      <c r="E62" s="259"/>
      <c r="F62" s="260"/>
      <c r="G62" s="29" t="s">
        <v>267</v>
      </c>
      <c r="H62" s="29" t="s">
        <v>268</v>
      </c>
      <c r="I62" s="29" t="s">
        <v>269</v>
      </c>
      <c r="J62" s="29" t="s">
        <v>270</v>
      </c>
    </row>
    <row r="63" spans="1:10" ht="18.75" x14ac:dyDescent="0.15">
      <c r="A63" s="256"/>
      <c r="B63" s="257"/>
      <c r="C63" s="258" t="s">
        <v>271</v>
      </c>
      <c r="D63" s="259"/>
      <c r="E63" s="259"/>
      <c r="F63" s="260"/>
      <c r="G63" s="29" t="s">
        <v>201</v>
      </c>
      <c r="H63" s="29" t="s">
        <v>202</v>
      </c>
      <c r="I63" s="29" t="s">
        <v>203</v>
      </c>
      <c r="J63" s="29" t="s">
        <v>204</v>
      </c>
    </row>
    <row r="64" spans="1:10" ht="18.75" x14ac:dyDescent="0.15">
      <c r="A64" s="30"/>
      <c r="B64" s="30"/>
      <c r="C64" s="30"/>
      <c r="D64" s="30"/>
      <c r="E64" s="30"/>
      <c r="F64" s="30"/>
      <c r="G64" s="30"/>
      <c r="H64" s="30"/>
      <c r="I64" s="30"/>
      <c r="J64" s="30"/>
    </row>
    <row r="65" spans="1:10" ht="18.75" x14ac:dyDescent="0.15">
      <c r="A65" s="246" t="s">
        <v>273</v>
      </c>
      <c r="B65" s="246"/>
      <c r="C65" s="246"/>
      <c r="D65" s="246"/>
      <c r="E65" s="246"/>
      <c r="F65" s="246"/>
      <c r="G65" s="246"/>
      <c r="H65" s="246"/>
      <c r="I65" s="246"/>
      <c r="J65" s="246"/>
    </row>
    <row r="66" spans="1:10" ht="18.75" x14ac:dyDescent="0.15">
      <c r="A66" s="246" t="s">
        <v>205</v>
      </c>
      <c r="B66" s="246"/>
      <c r="C66" s="246"/>
      <c r="D66" s="246"/>
      <c r="E66" s="246"/>
      <c r="F66" s="246"/>
      <c r="G66" s="246"/>
      <c r="H66" s="246"/>
      <c r="I66" s="246"/>
      <c r="J66" s="246"/>
    </row>
    <row r="67" spans="1:10" ht="18.75" x14ac:dyDescent="0.15">
      <c r="A67" s="246" t="s">
        <v>272</v>
      </c>
      <c r="B67" s="246"/>
      <c r="C67" s="246"/>
      <c r="D67" s="246"/>
      <c r="E67" s="246"/>
      <c r="F67" s="246"/>
      <c r="G67" s="246"/>
      <c r="H67" s="246"/>
      <c r="I67" s="246"/>
      <c r="J67" s="246"/>
    </row>
    <row r="68" spans="1:10" ht="18.75" x14ac:dyDescent="0.15">
      <c r="A68" s="246" t="s">
        <v>206</v>
      </c>
      <c r="B68" s="246"/>
      <c r="C68" s="246"/>
      <c r="D68" s="246"/>
      <c r="E68" s="246"/>
      <c r="F68" s="246"/>
      <c r="G68" s="246"/>
      <c r="H68" s="246"/>
      <c r="I68" s="246"/>
      <c r="J68" s="246"/>
    </row>
    <row r="69" spans="1:10" ht="18.75" x14ac:dyDescent="0.15">
      <c r="A69" s="246"/>
      <c r="B69" s="246"/>
      <c r="C69" s="246"/>
      <c r="D69" s="246"/>
      <c r="E69" s="246"/>
      <c r="F69" s="246"/>
      <c r="G69" s="246"/>
      <c r="H69" s="246"/>
      <c r="I69" s="246"/>
      <c r="J69" s="246"/>
    </row>
    <row r="70" spans="1:10" ht="18.75" x14ac:dyDescent="0.15">
      <c r="A70" s="246" t="s">
        <v>207</v>
      </c>
      <c r="B70" s="246"/>
      <c r="C70" s="246"/>
      <c r="D70" s="246"/>
      <c r="E70" s="246"/>
      <c r="F70" s="246"/>
      <c r="G70" s="246"/>
      <c r="H70" s="246"/>
      <c r="I70" s="246"/>
      <c r="J70" s="246"/>
    </row>
    <row r="71" spans="1:10" ht="18.75" x14ac:dyDescent="0.15">
      <c r="A71" s="246" t="s">
        <v>208</v>
      </c>
      <c r="B71" s="246"/>
      <c r="C71" s="246"/>
      <c r="D71" s="246"/>
      <c r="E71" s="246"/>
      <c r="F71" s="246"/>
      <c r="G71" s="246"/>
      <c r="H71" s="246"/>
      <c r="I71" s="246"/>
      <c r="J71" s="246"/>
    </row>
  </sheetData>
  <mergeCells count="71">
    <mergeCell ref="A12:J12"/>
    <mergeCell ref="A1:J1"/>
    <mergeCell ref="A3:J3"/>
    <mergeCell ref="A4:J4"/>
    <mergeCell ref="A5:J5"/>
    <mergeCell ref="A6:J6"/>
    <mergeCell ref="A7:J7"/>
    <mergeCell ref="A8:J8"/>
    <mergeCell ref="A9:J9"/>
    <mergeCell ref="A10:J10"/>
    <mergeCell ref="A11:J11"/>
    <mergeCell ref="A24:J24"/>
    <mergeCell ref="A13:J13"/>
    <mergeCell ref="A14:J14"/>
    <mergeCell ref="A15:J15"/>
    <mergeCell ref="A16:J16"/>
    <mergeCell ref="A17:J17"/>
    <mergeCell ref="A18:J18"/>
    <mergeCell ref="A19:J19"/>
    <mergeCell ref="A20:J20"/>
    <mergeCell ref="A21:J21"/>
    <mergeCell ref="A22:J22"/>
    <mergeCell ref="A23:J23"/>
    <mergeCell ref="A31:J31"/>
    <mergeCell ref="A32:J32"/>
    <mergeCell ref="A25:J25"/>
    <mergeCell ref="A26:J26"/>
    <mergeCell ref="A27:J27"/>
    <mergeCell ref="A28:J28"/>
    <mergeCell ref="A29:J29"/>
    <mergeCell ref="A30:J30"/>
    <mergeCell ref="A46:J46"/>
    <mergeCell ref="A33:J33"/>
    <mergeCell ref="A34:J34"/>
    <mergeCell ref="A35:J35"/>
    <mergeCell ref="A36:J36"/>
    <mergeCell ref="A37:J37"/>
    <mergeCell ref="A38:J38"/>
    <mergeCell ref="A39:J39"/>
    <mergeCell ref="A40:J40"/>
    <mergeCell ref="A41:J41"/>
    <mergeCell ref="A42:J42"/>
    <mergeCell ref="A43:J43"/>
    <mergeCell ref="A44:J44"/>
    <mergeCell ref="A45:J45"/>
    <mergeCell ref="A58:F58"/>
    <mergeCell ref="A47:J47"/>
    <mergeCell ref="A48:J48"/>
    <mergeCell ref="A49:J49"/>
    <mergeCell ref="A50:J50"/>
    <mergeCell ref="A51:J51"/>
    <mergeCell ref="A52:J52"/>
    <mergeCell ref="A53:J53"/>
    <mergeCell ref="A54:J54"/>
    <mergeCell ref="A55:J55"/>
    <mergeCell ref="A56:J56"/>
    <mergeCell ref="A57:J57"/>
    <mergeCell ref="A59:B59"/>
    <mergeCell ref="C59:F59"/>
    <mergeCell ref="A60:B63"/>
    <mergeCell ref="C60:F60"/>
    <mergeCell ref="C61:F61"/>
    <mergeCell ref="C62:F62"/>
    <mergeCell ref="C63:F63"/>
    <mergeCell ref="A71:J71"/>
    <mergeCell ref="A65:J65"/>
    <mergeCell ref="A66:J66"/>
    <mergeCell ref="A67:J67"/>
    <mergeCell ref="A68:J68"/>
    <mergeCell ref="A69:J69"/>
    <mergeCell ref="A70:J70"/>
  </mergeCells>
  <phoneticPr fontId="6"/>
  <pageMargins left="0.7" right="0.7" top="0.75" bottom="0.75" header="0.3" footer="0.3"/>
  <pageSetup paperSize="9" scale="94" fitToHeight="0" orientation="portrait" r:id="rId1"/>
  <rowBreaks count="1" manualBreakCount="1">
    <brk id="42"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9BB05F-6141-4E35-B6EA-DB17718EC7C6}">
  <dimension ref="A1:K63"/>
  <sheetViews>
    <sheetView zoomScaleNormal="100" workbookViewId="0">
      <selection activeCell="A30" sqref="A30:K30"/>
    </sheetView>
  </sheetViews>
  <sheetFormatPr defaultColWidth="9" defaultRowHeight="13.5" x14ac:dyDescent="0.15"/>
  <cols>
    <col min="1" max="1" width="9" style="9" customWidth="1"/>
    <col min="2" max="16384" width="9" style="9"/>
  </cols>
  <sheetData>
    <row r="1" spans="1:11" ht="21" x14ac:dyDescent="0.15">
      <c r="A1" s="279" t="s">
        <v>111</v>
      </c>
      <c r="B1" s="279"/>
      <c r="C1" s="279"/>
      <c r="D1" s="279"/>
      <c r="E1" s="279"/>
      <c r="F1" s="279"/>
      <c r="G1" s="279"/>
      <c r="H1" s="279"/>
      <c r="I1" s="279"/>
      <c r="J1" s="279"/>
      <c r="K1" s="279"/>
    </row>
    <row r="2" spans="1:11" ht="17.25" x14ac:dyDescent="0.15">
      <c r="A2" s="10"/>
      <c r="B2" s="10"/>
      <c r="C2" s="10"/>
      <c r="D2" s="10"/>
      <c r="E2" s="10"/>
      <c r="F2" s="10"/>
      <c r="G2" s="10"/>
      <c r="H2" s="10"/>
      <c r="I2" s="10"/>
      <c r="J2" s="10"/>
    </row>
    <row r="3" spans="1:11" x14ac:dyDescent="0.15">
      <c r="A3" s="11" t="s">
        <v>112</v>
      </c>
    </row>
    <row r="4" spans="1:11" x14ac:dyDescent="0.15">
      <c r="B4" s="12" t="s">
        <v>113</v>
      </c>
      <c r="C4" s="13"/>
      <c r="D4" s="13"/>
      <c r="E4" s="13"/>
      <c r="F4" s="13"/>
      <c r="G4" s="13"/>
      <c r="H4" s="13"/>
      <c r="I4" s="13"/>
      <c r="J4" s="13"/>
    </row>
    <row r="5" spans="1:11" x14ac:dyDescent="0.15">
      <c r="B5" s="12" t="s">
        <v>114</v>
      </c>
      <c r="C5" s="13"/>
      <c r="D5" s="13"/>
      <c r="E5" s="13"/>
      <c r="F5" s="13"/>
      <c r="G5" s="13"/>
      <c r="H5" s="13"/>
      <c r="I5" s="13"/>
      <c r="J5" s="13"/>
    </row>
    <row r="6" spans="1:11" x14ac:dyDescent="0.15">
      <c r="B6" s="12" t="s">
        <v>233</v>
      </c>
      <c r="C6" s="13"/>
      <c r="D6" s="13"/>
      <c r="E6" s="13"/>
      <c r="F6" s="13"/>
      <c r="G6" s="13"/>
      <c r="H6" s="13"/>
      <c r="I6" s="13"/>
      <c r="J6" s="13"/>
    </row>
    <row r="7" spans="1:11" x14ac:dyDescent="0.15">
      <c r="B7" s="12" t="s">
        <v>115</v>
      </c>
      <c r="C7" s="13"/>
      <c r="D7" s="13"/>
      <c r="E7" s="13"/>
      <c r="F7" s="13"/>
      <c r="G7" s="13"/>
      <c r="H7" s="13"/>
      <c r="I7" s="13"/>
      <c r="J7" s="13"/>
    </row>
    <row r="8" spans="1:11" x14ac:dyDescent="0.15">
      <c r="B8" s="12" t="s">
        <v>116</v>
      </c>
      <c r="C8" s="13"/>
      <c r="D8" s="13"/>
      <c r="E8" s="13"/>
      <c r="F8" s="12"/>
      <c r="G8" s="13"/>
      <c r="H8" s="13"/>
      <c r="I8" s="13"/>
      <c r="J8" s="13"/>
    </row>
    <row r="9" spans="1:11" x14ac:dyDescent="0.15">
      <c r="B9" s="280" t="s">
        <v>117</v>
      </c>
      <c r="C9" s="280"/>
      <c r="D9" s="280"/>
      <c r="E9" s="280"/>
      <c r="F9" s="280"/>
      <c r="G9" s="280"/>
      <c r="H9" s="280"/>
      <c r="I9" s="280"/>
      <c r="J9" s="280"/>
    </row>
    <row r="10" spans="1:11" x14ac:dyDescent="0.15">
      <c r="B10" s="280"/>
      <c r="C10" s="280"/>
      <c r="D10" s="280"/>
      <c r="E10" s="280"/>
      <c r="F10" s="280"/>
      <c r="G10" s="280"/>
      <c r="H10" s="280"/>
      <c r="I10" s="280"/>
      <c r="J10" s="280"/>
    </row>
    <row r="11" spans="1:11" x14ac:dyDescent="0.15">
      <c r="B11" s="13" t="s">
        <v>118</v>
      </c>
      <c r="C11" s="13"/>
      <c r="D11" s="13"/>
      <c r="E11" s="13"/>
      <c r="F11" s="13"/>
      <c r="G11" s="13"/>
      <c r="H11" s="13"/>
      <c r="I11" s="13"/>
      <c r="J11" s="13"/>
    </row>
    <row r="12" spans="1:11" x14ac:dyDescent="0.15">
      <c r="B12" s="13" t="s">
        <v>232</v>
      </c>
      <c r="C12" s="13"/>
      <c r="D12" s="13"/>
      <c r="E12" s="13"/>
      <c r="F12" s="13"/>
      <c r="G12" s="13"/>
      <c r="H12" s="13"/>
      <c r="I12" s="13"/>
      <c r="J12" s="13"/>
    </row>
    <row r="13" spans="1:11" x14ac:dyDescent="0.15">
      <c r="B13" s="280" t="s">
        <v>119</v>
      </c>
      <c r="C13" s="280"/>
      <c r="D13" s="280"/>
      <c r="E13" s="280"/>
      <c r="F13" s="280"/>
      <c r="G13" s="280"/>
      <c r="H13" s="280"/>
      <c r="I13" s="280"/>
      <c r="J13" s="280"/>
    </row>
    <row r="14" spans="1:11" x14ac:dyDescent="0.15">
      <c r="B14" s="280"/>
      <c r="C14" s="280"/>
      <c r="D14" s="280"/>
      <c r="E14" s="280"/>
      <c r="F14" s="280"/>
      <c r="G14" s="280"/>
      <c r="H14" s="280"/>
      <c r="I14" s="280"/>
      <c r="J14" s="280"/>
    </row>
    <row r="15" spans="1:11" x14ac:dyDescent="0.15">
      <c r="B15" s="280" t="s">
        <v>120</v>
      </c>
      <c r="C15" s="280"/>
      <c r="D15" s="280"/>
      <c r="E15" s="280"/>
      <c r="F15" s="280"/>
      <c r="G15" s="280"/>
      <c r="H15" s="280"/>
      <c r="I15" s="280"/>
      <c r="J15" s="280"/>
    </row>
    <row r="16" spans="1:11" x14ac:dyDescent="0.15">
      <c r="B16" s="280"/>
      <c r="C16" s="280"/>
      <c r="D16" s="280"/>
      <c r="E16" s="280"/>
      <c r="F16" s="280"/>
      <c r="G16" s="280"/>
      <c r="H16" s="280"/>
      <c r="I16" s="280"/>
      <c r="J16" s="280"/>
    </row>
    <row r="17" spans="1:11" x14ac:dyDescent="0.15">
      <c r="A17" s="281" t="s">
        <v>121</v>
      </c>
      <c r="B17" s="281"/>
      <c r="C17" s="281"/>
      <c r="D17" s="281"/>
      <c r="E17" s="281"/>
      <c r="F17" s="281"/>
      <c r="G17" s="281"/>
      <c r="H17" s="281"/>
      <c r="I17" s="281"/>
      <c r="J17" s="281"/>
    </row>
    <row r="18" spans="1:11" x14ac:dyDescent="0.15">
      <c r="A18" s="281"/>
      <c r="B18" s="281"/>
      <c r="C18" s="281"/>
      <c r="D18" s="281"/>
      <c r="E18" s="281"/>
      <c r="F18" s="281"/>
      <c r="G18" s="281"/>
      <c r="H18" s="281"/>
      <c r="I18" s="281"/>
      <c r="J18" s="281"/>
    </row>
    <row r="19" spans="1:11" x14ac:dyDescent="0.15">
      <c r="A19" s="11" t="s">
        <v>122</v>
      </c>
    </row>
    <row r="20" spans="1:11" x14ac:dyDescent="0.15">
      <c r="A20" s="11" t="s">
        <v>123</v>
      </c>
    </row>
    <row r="21" spans="1:11" x14ac:dyDescent="0.15">
      <c r="B21" s="12" t="s">
        <v>124</v>
      </c>
      <c r="C21" s="13"/>
    </row>
    <row r="22" spans="1:11" x14ac:dyDescent="0.15">
      <c r="B22" s="13" t="s">
        <v>125</v>
      </c>
      <c r="C22" s="13"/>
    </row>
    <row r="23" spans="1:11" x14ac:dyDescent="0.15">
      <c r="B23" s="13" t="s">
        <v>126</v>
      </c>
      <c r="C23" s="13"/>
    </row>
    <row r="24" spans="1:11" x14ac:dyDescent="0.15">
      <c r="B24" s="13" t="s">
        <v>127</v>
      </c>
      <c r="C24" s="13"/>
    </row>
    <row r="25" spans="1:11" x14ac:dyDescent="0.15">
      <c r="B25" s="13" t="s">
        <v>128</v>
      </c>
      <c r="C25" s="13"/>
    </row>
    <row r="26" spans="1:11" x14ac:dyDescent="0.15">
      <c r="B26" s="13" t="s">
        <v>129</v>
      </c>
      <c r="C26" s="13"/>
    </row>
    <row r="27" spans="1:11" x14ac:dyDescent="0.15">
      <c r="B27" s="13" t="s">
        <v>130</v>
      </c>
      <c r="C27" s="13"/>
    </row>
    <row r="28" spans="1:11" x14ac:dyDescent="0.15">
      <c r="B28" s="13" t="s">
        <v>131</v>
      </c>
      <c r="C28" s="13"/>
    </row>
    <row r="29" spans="1:11" ht="13.5" customHeight="1" x14ac:dyDescent="0.15">
      <c r="A29" s="277" t="s">
        <v>230</v>
      </c>
      <c r="B29" s="277"/>
      <c r="C29" s="277"/>
      <c r="D29" s="277"/>
      <c r="E29" s="277"/>
      <c r="F29" s="277"/>
      <c r="G29" s="277"/>
      <c r="H29" s="277"/>
      <c r="I29" s="277"/>
      <c r="J29" s="277"/>
      <c r="K29" s="277"/>
    </row>
    <row r="30" spans="1:11" x14ac:dyDescent="0.15">
      <c r="A30" s="278" t="s">
        <v>231</v>
      </c>
      <c r="B30" s="278"/>
      <c r="C30" s="278"/>
      <c r="D30" s="278"/>
      <c r="E30" s="278"/>
      <c r="F30" s="278"/>
      <c r="G30" s="278"/>
      <c r="H30" s="278"/>
      <c r="I30" s="278"/>
      <c r="J30" s="278"/>
      <c r="K30" s="278"/>
    </row>
    <row r="31" spans="1:11" x14ac:dyDescent="0.15">
      <c r="A31" s="11" t="s">
        <v>132</v>
      </c>
    </row>
    <row r="32" spans="1:11" x14ac:dyDescent="0.15">
      <c r="A32" s="11" t="s">
        <v>133</v>
      </c>
    </row>
    <row r="33" spans="1:11" ht="13.5" customHeight="1" x14ac:dyDescent="0.15">
      <c r="A33" s="277" t="s">
        <v>237</v>
      </c>
      <c r="B33" s="277"/>
      <c r="C33" s="277"/>
      <c r="D33" s="277"/>
      <c r="E33" s="277"/>
      <c r="F33" s="277"/>
      <c r="G33" s="277"/>
      <c r="H33" s="277"/>
      <c r="I33" s="277"/>
      <c r="J33" s="277"/>
      <c r="K33" s="277"/>
    </row>
    <row r="34" spans="1:11" x14ac:dyDescent="0.15">
      <c r="A34" s="277" t="s">
        <v>234</v>
      </c>
      <c r="B34" s="277"/>
      <c r="C34" s="277"/>
      <c r="D34" s="277"/>
      <c r="E34" s="277"/>
      <c r="F34" s="277"/>
      <c r="G34" s="277"/>
      <c r="H34" s="277"/>
      <c r="I34" s="277"/>
      <c r="J34" s="277"/>
      <c r="K34" s="277"/>
    </row>
    <row r="35" spans="1:11" x14ac:dyDescent="0.15">
      <c r="A35" s="277" t="s">
        <v>235</v>
      </c>
      <c r="B35" s="277"/>
      <c r="C35" s="277"/>
      <c r="D35" s="277"/>
      <c r="E35" s="277"/>
      <c r="F35" s="277"/>
      <c r="G35" s="277"/>
      <c r="H35" s="277"/>
      <c r="I35" s="277"/>
      <c r="J35" s="277"/>
      <c r="K35" s="277"/>
    </row>
    <row r="36" spans="1:11" x14ac:dyDescent="0.15">
      <c r="A36" s="277" t="s">
        <v>236</v>
      </c>
      <c r="B36" s="277"/>
      <c r="C36" s="277"/>
      <c r="D36" s="277"/>
      <c r="E36" s="277"/>
      <c r="F36" s="277"/>
      <c r="G36" s="277"/>
      <c r="H36" s="277"/>
      <c r="I36" s="277"/>
      <c r="J36" s="277"/>
      <c r="K36" s="277"/>
    </row>
    <row r="37" spans="1:11" x14ac:dyDescent="0.15">
      <c r="A37" s="272" t="s">
        <v>134</v>
      </c>
      <c r="B37" s="272"/>
      <c r="C37" s="272"/>
      <c r="D37" s="272"/>
      <c r="E37" s="272"/>
      <c r="F37" s="272"/>
      <c r="G37" s="272"/>
      <c r="H37" s="272"/>
      <c r="I37" s="272"/>
      <c r="J37" s="272"/>
    </row>
    <row r="38" spans="1:11" x14ac:dyDescent="0.15">
      <c r="A38" s="272"/>
      <c r="B38" s="272"/>
      <c r="C38" s="272"/>
      <c r="D38" s="272"/>
      <c r="E38" s="272"/>
      <c r="F38" s="272"/>
      <c r="G38" s="272"/>
      <c r="H38" s="272"/>
      <c r="I38" s="272"/>
      <c r="J38" s="272"/>
    </row>
    <row r="39" spans="1:11" x14ac:dyDescent="0.15">
      <c r="A39" s="272" t="s">
        <v>135</v>
      </c>
      <c r="B39" s="272"/>
      <c r="C39" s="272"/>
      <c r="D39" s="272"/>
      <c r="E39" s="272"/>
      <c r="F39" s="272"/>
      <c r="G39" s="272"/>
      <c r="H39" s="272"/>
      <c r="I39" s="272"/>
      <c r="J39" s="272"/>
    </row>
    <row r="40" spans="1:11" x14ac:dyDescent="0.15">
      <c r="B40" s="9" t="s">
        <v>136</v>
      </c>
    </row>
    <row r="41" spans="1:11" x14ac:dyDescent="0.15">
      <c r="B41" s="14" t="s">
        <v>137</v>
      </c>
    </row>
    <row r="42" spans="1:11" ht="14.25" thickBot="1" x14ac:dyDescent="0.2">
      <c r="B42" s="14" t="s">
        <v>138</v>
      </c>
    </row>
    <row r="43" spans="1:11" ht="68.25" customHeight="1" thickBot="1" x14ac:dyDescent="0.2">
      <c r="A43" s="273" t="s">
        <v>155</v>
      </c>
      <c r="B43" s="274"/>
      <c r="C43" s="274"/>
      <c r="D43" s="274"/>
      <c r="E43" s="274"/>
      <c r="F43" s="274"/>
      <c r="G43" s="274"/>
      <c r="H43" s="275"/>
      <c r="I43" s="276" t="s">
        <v>229</v>
      </c>
      <c r="J43" s="276"/>
      <c r="K43" s="276"/>
    </row>
    <row r="44" spans="1:11" x14ac:dyDescent="0.15">
      <c r="A44" s="27"/>
    </row>
    <row r="62" spans="3:10" x14ac:dyDescent="0.15">
      <c r="C62"/>
      <c r="D62"/>
      <c r="E62"/>
      <c r="F62"/>
      <c r="G62"/>
      <c r="H62"/>
      <c r="I62"/>
      <c r="J62"/>
    </row>
    <row r="63" spans="3:10" x14ac:dyDescent="0.15">
      <c r="C63"/>
      <c r="D63"/>
      <c r="E63"/>
      <c r="F63"/>
      <c r="G63"/>
      <c r="H63"/>
      <c r="I63"/>
      <c r="J63"/>
    </row>
  </sheetData>
  <mergeCells count="15">
    <mergeCell ref="A29:K29"/>
    <mergeCell ref="A30:K30"/>
    <mergeCell ref="A1:K1"/>
    <mergeCell ref="B9:J10"/>
    <mergeCell ref="B13:J14"/>
    <mergeCell ref="B15:J16"/>
    <mergeCell ref="A17:J18"/>
    <mergeCell ref="A37:J38"/>
    <mergeCell ref="A39:J39"/>
    <mergeCell ref="A43:H43"/>
    <mergeCell ref="I43:K43"/>
    <mergeCell ref="A33:K33"/>
    <mergeCell ref="A34:K34"/>
    <mergeCell ref="A35:K35"/>
    <mergeCell ref="A36:K36"/>
  </mergeCells>
  <phoneticPr fontId="6"/>
  <printOptions horizontalCentered="1"/>
  <pageMargins left="0" right="0" top="0" bottom="0" header="0" footer="0"/>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小田原市</vt:lpstr>
      <vt:lpstr>ポスティングご依頼の流れ</vt:lpstr>
      <vt:lpstr>配布規約</vt:lpstr>
      <vt:lpstr>小田原市!Print_Area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sato</dc:creator>
  <cp:lastModifiedBy>arai masuto</cp:lastModifiedBy>
  <cp:lastPrinted>2022-06-20T04:03:21Z</cp:lastPrinted>
  <dcterms:created xsi:type="dcterms:W3CDTF">2010-10-07T05:24:37Z</dcterms:created>
  <dcterms:modified xsi:type="dcterms:W3CDTF">2023-01-07T02:35:18Z</dcterms:modified>
</cp:coreProperties>
</file>